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870" windowHeight="13140" tabRatio="865" firstSheet="9" activeTab="10"/>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7一般公共预算“三公”经费支出情况表" sheetId="7" r:id="rId7"/>
    <sheet name="8政府性基金预算支出情况表" sheetId="8" r:id="rId8"/>
    <sheet name="9国有资本经营预算收支表" sheetId="9" r:id="rId9"/>
    <sheet name="10机关运行经费" sheetId="10" r:id="rId10"/>
    <sheet name="11（1）预算项目支出绩效目标表" sheetId="12" r:id="rId11"/>
    <sheet name="11（2）预算项目支出绩效目标表 " sheetId="13" r:id="rId12"/>
    <sheet name="11（3）预算项目支出绩效目标表 " sheetId="14" r:id="rId13"/>
    <sheet name="11（4）预算项目支出绩效目标表 " sheetId="15" r:id="rId14"/>
    <sheet name="11（5）预算项目支出绩效目标表 " sheetId="16" r:id="rId15"/>
  </sheets>
  <externalReferences>
    <externalReference r:id="rId16"/>
    <externalReference r:id="rId17"/>
  </externalReferences>
  <definedNames>
    <definedName name="_xlnm.Print_Area" localSheetId="0">'1部门收支总体情况表'!$A$1:L23</definedName>
    <definedName name="_xlnm.Print_Titles" localSheetId="0">'1部门收支总体情况表'!$1:6</definedName>
    <definedName name="_xlnm.Print_Area" localSheetId="1">'2部门收入总体情况表'!$A$1:V8</definedName>
    <definedName name="_xlnm.Print_Titles" localSheetId="1">'2部门收入总体情况表'!$1:7</definedName>
    <definedName name="_xlnm.Print_Area" localSheetId="2">'3部门支出总体情况表'!$A$1:L7</definedName>
    <definedName name="_xlnm.Print_Titles" localSheetId="2">'3部门支出总体情况表'!$1:6</definedName>
    <definedName name="_xlnm.Print_Area" localSheetId="3">'4财政拨款收支总体情况表'!$A$1:M35</definedName>
    <definedName name="_xlnm.Print_Titles" localSheetId="3">'4财政拨款收支总体情况表'!$1:6</definedName>
    <definedName name="_xlnm.Print_Area" localSheetId="4">'5一般公共预算支出情况表'!$A$1:K7</definedName>
    <definedName name="_xlnm.Print_Titles" localSheetId="4">'5一般公共预算支出情况表'!$1:6</definedName>
    <definedName name="_xlnm.Print_Area" localSheetId="5">'6一般公共预算基本支出情况表'!$A$1:Q7</definedName>
    <definedName name="_xlnm.Print_Titles" localSheetId="5">'6一般公共预算基本支出情况表'!$1:6</definedName>
    <definedName name="_xlnm.Print_Area" localSheetId="6">'7一般公共预算“三公”经费支出情况表'!$A$1:B11</definedName>
    <definedName name="_xlnm.Print_Titles" localSheetId="6">'7一般公共预算“三公”经费支出情况表'!$1:3</definedName>
    <definedName name="_xlnm.Print_Area" localSheetId="7">'8政府性基金预算支出情况表'!$A$1:K7</definedName>
    <definedName name="_xlnm.Print_Titles" localSheetId="7">'8政府性基金预算支出情况表'!$1:6</definedName>
    <definedName name="_xlnm.Print_Area" localSheetId="8">'9国有资本经营预算收支表'!$A$1:D14</definedName>
    <definedName name="_xlnm.Print_Area" localSheetId="9">'10机关运行经费'!$A$1:C5</definedName>
    <definedName name="_xlnm.Print_Titles" localSheetId="9">'10机关运行经费'!$1:3</definedName>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hidden="1">#N/A</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<sst xmlns="http://schemas.openxmlformats.org/spreadsheetml/2006/main" count="922" uniqueCount="406">
  <si>
    <t>2019年收支总体情况表</t>
  </si>
  <si>
    <t>单位名称：自贸区洛阳片区管委会综合协调与政策研究局</t>
  </si>
  <si>
    <t>单位：万元</t>
  </si>
  <si>
    <t>收                  入</t>
  </si>
  <si>
    <t xml:space="preserve">支                 出  </t>
  </si>
  <si>
    <t>项   目</t>
  </si>
  <si>
    <t>金   额</t>
  </si>
  <si>
    <t>项    目</t>
  </si>
  <si>
    <t>合计</t>
  </si>
  <si>
    <t>上年结转结余</t>
  </si>
  <si>
    <t>本年支出</t>
  </si>
  <si>
    <t>一般公共预算结转结余</t>
  </si>
  <si>
    <t>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</si>
  <si>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</si>
  <si>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</si>
  <si>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</si>
  <si>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</si>
  <si>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</si>
  <si>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</si>
  <si>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</si>
  <si>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</si>
  <si>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</si>
  <si>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</si>
  <si>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</si>
  <si>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</si>
  <si>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</si>
  <si>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</si>
  <si>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</si>
  <si>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</si>
  <si>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</si>
  <si>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</si>
  <si>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</si>
  <si>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</si>
  <si>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</si>
  <si>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</si>
  <si>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</si>
  <si>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</si>
  <si>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</si>
  <si>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</si>
  <si>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</si>
  <si>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</si>
  <si>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2019年部门收入总体情况表</t>
  </si>
  <si>
    <t>科目代码</t>
  </si>
  <si>
    <t>科目名称</t>
  </si>
  <si>
    <t>总计</t>
  </si>
  <si>
    <t>一般公共预算支出</t>
  </si>
  <si>
    <t>政府性基金支出</t>
  </si>
  <si>
    <t>纳入财政专户管理的行政事业性收费</t>
  </si>
  <si>
    <t>财政拨款</t>
  </si>
  <si>
    <t>非税收入</t>
  </si>
  <si>
    <t>上级专项转移支付</t>
  </si>
  <si>
    <t>上年一般公共预算结余结转</t>
  </si>
  <si>
    <t>国有资本经营预算</t>
  </si>
  <si>
    <t>当年收入安排支出</t>
  </si>
  <si>
    <t>上年结余结转</t>
  </si>
  <si>
    <t>类</t>
  </si>
  <si>
    <t>款</t>
  </si>
  <si>
    <t>项</t>
  </si>
  <si>
    <t>财拨 (小计)</t>
  </si>
  <si>
    <t>本级财力</t>
  </si>
  <si>
    <t>一般转移支付</t>
  </si>
  <si>
    <t>非税(小计)</t>
  </si>
  <si>
    <t>专项收入</t>
  </si>
  <si>
    <t>行政事业性收费</t>
  </si>
  <si>
    <t>罚没收入</t>
  </si>
  <si>
    <t>国有资源资产有偿使用收入</t>
  </si>
  <si>
    <t>其他非税收入</t>
  </si>
  <si>
    <t>**</t>
  </si>
  <si>
    <t>201</t>
  </si>
  <si>
    <t>13</t>
  </si>
  <si>
    <t>01</t>
  </si>
  <si>
    <t>行政运行</t>
  </si>
  <si>
    <t>02</t>
  </si>
  <si>
    <t>一般行政管理事务</t>
  </si>
  <si>
    <t>08</t>
  </si>
  <si>
    <t>招商引资</t>
  </si>
  <si>
    <t>208</t>
  </si>
  <si>
    <t>05</t>
  </si>
  <si>
    <t>机关事业单位基本养老保险缴费支出</t>
  </si>
  <si>
    <t>210</t>
  </si>
  <si>
    <t>11</t>
  </si>
  <si>
    <t>行政单位医疗</t>
  </si>
  <si>
    <t>216</t>
  </si>
  <si>
    <t>99</t>
  </si>
  <si>
    <t>其他商业流通事务支出</t>
  </si>
  <si>
    <t>06</t>
  </si>
  <si>
    <t>其他涉外发展服务支出</t>
  </si>
  <si>
    <t>221</t>
  </si>
  <si>
    <t>住房公积金</t>
  </si>
  <si>
    <t>2019年部门支出总体情况表</t>
  </si>
  <si>
    <t>科目编码</t>
  </si>
  <si>
    <r>
      <rPr>
        <sz val="10"/>
        <rFont val="宋体"/>
        <charset val="134"/>
      </rPr>
      <t>201</t>
    </r>
    <r>
      <rPr>
        <sz val="10"/>
        <rFont val="宋体"/>
        <charset val="134"/>
      </rPr>
      <t>8</t>
    </r>
    <r>
      <rPr>
        <sz val="10"/>
        <rFont val="宋体"/>
        <charset val="134"/>
      </rPr>
      <t>年</t>
    </r>
  </si>
  <si>
    <t>基本支出</t>
  </si>
  <si>
    <t>项目支出</t>
  </si>
  <si>
    <t>人员支出</t>
  </si>
  <si>
    <t>公用支出</t>
  </si>
  <si>
    <t>部门支出</t>
  </si>
  <si>
    <t>专项支出</t>
  </si>
  <si>
    <t xml:space="preserve">   机关事业单位基本养老保险缴费支出</t>
  </si>
  <si>
    <t xml:space="preserve"> 行政单位医疗</t>
  </si>
  <si>
    <t xml:space="preserve">    住房公积金</t>
  </si>
  <si>
    <t xml:space="preserve"> 一般行政管理事务</t>
  </si>
  <si>
    <t xml:space="preserve">  其他商业流通事务支出</t>
  </si>
  <si>
    <t xml:space="preserve">  其他涉外发展服务支出</t>
  </si>
  <si>
    <t>2019年财政拨款收支总体情况表</t>
  </si>
  <si>
    <t>收                   入</t>
  </si>
  <si>
    <t>支                        出</t>
  </si>
  <si>
    <t>项           目</t>
  </si>
  <si>
    <t>金　额</t>
  </si>
  <si>
    <t>项            目</t>
  </si>
  <si>
    <t>基金结转结余</t>
  </si>
  <si>
    <t>政府性基金</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</si>
  <si>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</si>
  <si>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</si>
  <si>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</si>
  <si>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</si>
  <si>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</si>
  <si>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</si>
  <si>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</si>
  <si>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</si>
  <si>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</si>
  <si>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</si>
  <si>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</si>
  <si>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</si>
  <si>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</si>
  <si>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</si>
  <si>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</si>
  <si>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</si>
  <si>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</si>
  <si>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</si>
  <si>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</si>
  <si>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</si>
  <si>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</si>
  <si>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</si>
  <si>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二十七、预备费</t>
  </si>
  <si>
    <t>二十九、其他支出</t>
  </si>
  <si>
    <t>三十、转移性支出</t>
  </si>
  <si>
    <t>三十一、债务还本支出</t>
  </si>
  <si>
    <t xml:space="preserve">    一般公共预算结转结余</t>
  </si>
  <si>
    <t>三十二、债务付息支出</t>
  </si>
  <si>
    <t xml:space="preserve">    基金结转结余</t>
  </si>
  <si>
    <t>三十三、债务发行费用支出</t>
  </si>
  <si>
    <t xml:space="preserve">  收  入  合  计</t>
  </si>
  <si>
    <t>支出合计</t>
  </si>
  <si>
    <t>2019年部门一般公共预算支出情况表</t>
  </si>
  <si>
    <t>单位名称</t>
  </si>
  <si>
    <t>人员经费支出</t>
  </si>
  <si>
    <t>公用经费支出</t>
  </si>
  <si>
    <t>2019年一般公共预算基本支出情况表</t>
  </si>
  <si>
    <t>部门预算经济分类</t>
  </si>
  <si>
    <t>政府预算经济分类</t>
  </si>
  <si>
    <t>2019年</t>
  </si>
  <si>
    <t>上年一般公共预算结转</t>
  </si>
  <si>
    <t>工资福利支出</t>
  </si>
  <si>
    <t xml:space="preserve">  基本工资</t>
  </si>
  <si>
    <t xml:space="preserve">  津贴补贴</t>
  </si>
  <si>
    <t>03</t>
  </si>
  <si>
    <t xml:space="preserve">  奖金</t>
  </si>
  <si>
    <t>04</t>
  </si>
  <si>
    <t xml:space="preserve">  其他社会保障缴费</t>
  </si>
  <si>
    <t>07</t>
  </si>
  <si>
    <t xml:space="preserve">  绩效工资</t>
  </si>
  <si>
    <t xml:space="preserve">  机关事业单位基本养老保险缴费</t>
  </si>
  <si>
    <t>09</t>
  </si>
  <si>
    <t xml:space="preserve">  职业年金缴费</t>
  </si>
  <si>
    <t xml:space="preserve">  其他工资福利支出</t>
  </si>
  <si>
    <t>商品和服务支出</t>
  </si>
  <si>
    <t xml:space="preserve">  办公费</t>
  </si>
  <si>
    <t xml:space="preserve">  印刷费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</si>
  <si>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</si>
  <si>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</si>
  <si>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</si>
  <si>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</si>
  <si>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</si>
  <si>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</si>
  <si>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</si>
  <si>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</si>
  <si>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</si>
  <si>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</si>
  <si>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</si>
  <si>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</si>
  <si>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</si>
  <si>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劳务费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</si>
  <si>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</si>
  <si>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</si>
  <si>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</si>
  <si>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</si>
  <si>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</si>
  <si>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</si>
  <si>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离休费</t>
  </si>
  <si>
    <t xml:space="preserve">  退休费</t>
  </si>
  <si>
    <t xml:space="preserve">  住房公积金</t>
  </si>
  <si>
    <t xml:space="preserve">  采暖补贴</t>
  </si>
  <si>
    <t xml:space="preserve">  其他对个人和家庭的补助支出</t>
  </si>
  <si>
    <t>2019年一般公共预算“三公”经费支出情况表</t>
  </si>
  <si>
    <t>项      目</t>
  </si>
  <si>
    <t>2019年“三公”经费预算数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</si>
  <si>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</si>
  <si>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</si>
  <si>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</si>
  <si>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</si>
  <si>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</si>
  <si>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</si>
  <si>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</si>
  <si>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2019年部门政府性基金支出情况表</t>
  </si>
  <si>
    <t>2019年国有资本经营预算收支情况表</t>
  </si>
  <si>
    <t>项  目</t>
  </si>
  <si>
    <t>收入预算数</t>
  </si>
  <si>
    <t>支出预算数</t>
  </si>
  <si>
    <t>利润收入</t>
  </si>
  <si>
    <t>解决历史遗留问题及改革成本支出</t>
  </si>
  <si>
    <t xml:space="preserve"> </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</si>
  <si>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</si>
  <si>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</si>
  <si>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</si>
  <si>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</si>
  <si>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</si>
  <si>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</si>
  <si>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</si>
  <si>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</si>
  <si>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</si>
  <si>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</si>
  <si>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</si>
  <si>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</si>
  <si>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</si>
  <si>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2019年机关运行经费</t>
  </si>
  <si>
    <t>机关运行经费支出</t>
  </si>
  <si>
    <t>*</t>
  </si>
  <si>
    <t>公务用车运行维护费</t>
  </si>
  <si>
    <t>其他商品和服务支出</t>
  </si>
  <si>
    <t>2019年预算项目支出绩效目标表</t>
  </si>
  <si>
    <t>项目   名称</t>
  </si>
  <si>
    <t>自贸区洛阳片区建设工作经费</t>
  </si>
  <si>
    <t>主管部门</t>
  </si>
  <si>
    <t>自贸区洛阳片区管委会</t>
  </si>
  <si>
    <t>项目实施时间</t>
  </si>
  <si>
    <t xml:space="preserve">起：2019年 1月      </t>
  </si>
  <si>
    <t xml:space="preserve">项目   属性                     </t>
  </si>
  <si>
    <r>
      <t>R</t>
    </r>
    <r>
      <rPr>
        <sz val="10"/>
        <rFont val="宋体"/>
        <charset val="134"/>
      </rPr>
      <t>新增项目
□一次性项目
□延续性项目</t>
    </r>
  </si>
  <si>
    <t xml:space="preserve">项目负责人 </t>
  </si>
  <si>
    <t>张文武</t>
  </si>
  <si>
    <t xml:space="preserve">止：2019年 12月  </t>
  </si>
  <si>
    <t>联系电话</t>
  </si>
  <si>
    <t>资金     性质</t>
  </si>
  <si>
    <r>
      <t>R</t>
    </r>
    <r>
      <rPr>
        <sz val="10"/>
        <rFont val="宋体"/>
        <charset val="134"/>
      </rPr>
      <t xml:space="preserve">财政一般拨款 □纳入预算管理的行政事业性收费   □国有资产资源有偿使用收入 □专项收入□政府住房基金收入 □财政专户的教育经费 □财政专户的代管资金□政府性基金   □上级提前告知一般性转移 □上级提前告知专项性转移□上级提前告知政府基金 □部门结余结转资金 □其他收入        </t>
    </r>
  </si>
  <si>
    <t>项目概况：2019年洛阳自贸片区挂牌两周年之际，国家要对自贸区进行年度评估，国家将以评估结果作为依据，对自贸区进行动态化调整。洛阳片区作为河南自贸区的一个片区，有责任为河南自贸区的发展助力，其中政策、环境、企业活跃度、满意度等都是考核的重点内容。面临这一严峻形势，洛阳自贸片区迫切需要加大宣传，加快建设发展，该项目资金用于2019年自贸区洛阳片区的建设发展。</t>
  </si>
  <si>
    <t>项目     立项     情况</t>
  </si>
  <si>
    <t>项目立项依据：《中国（河南）自由贸易试验区洛阳片区实施方案》（豫自贸办〔2017〕17号）</t>
  </si>
  <si>
    <t>项目立项     依据类型</t>
  </si>
  <si>
    <r>
      <t>R</t>
    </r>
    <r>
      <rPr>
        <sz val="10"/>
        <rFont val="宋体"/>
        <charset val="134"/>
      </rPr>
      <t xml:space="preserve">事业发展常年事项 □市委、市政府会议决定事项 </t>
    </r>
    <r>
      <rPr>
        <sz val="10"/>
        <rFont val="Wingdings 2"/>
        <family val="1"/>
        <charset val="2"/>
      </rPr>
      <t>R</t>
    </r>
    <r>
      <rPr>
        <sz val="10"/>
        <rFont val="宋体"/>
        <charset val="134"/>
      </rPr>
      <t>上级文件提出任务要求事项 □市领导批示事项□主管部门和财政部门共同发文明确事项 □单位自行申报事项</t>
    </r>
  </si>
  <si>
    <t>项目申报的可行性：2019年作为自贸区管委会挂牌两周年的关键时点，建设任务繁重，会面临国家、省自贸办相关部门的评估检查，同时省、市领导也批示给自贸区建设任务。按要求需要开展完善组织机构，充实工作人员，加大培训、宣传力度、组织专家评审等工作。</t>
  </si>
  <si>
    <t>项目申报的必要性：2019年洛阳自贸片区挂牌两周年之际，国家要对自贸区进行年度评估，国家将以评估结果作为依据，对自贸区进行动态化调整。洛阳片区作为河南自贸区的一个片区，有责任为河南自贸区的发展助力，其中政策、环境、企业活跃度、满意度等都是考核的重点内容。面临这一严峻形势，洛阳自贸片区迫切需要加大宣传，加快建设发展。</t>
  </si>
  <si>
    <t>项目 绩效总体目标</t>
  </si>
  <si>
    <t xml:space="preserve">                                                                                        年度目标：通过2019年的建设推进，实现自贸区改革试点任务稳步推进，金融服务水平不断提升，重大项目建设不断推进，信息化平台建设、“一带一路”市场不断开拓，政策研究工作持续推进等。</t>
  </si>
  <si>
    <t>项目 实施进度计划</t>
  </si>
  <si>
    <t xml:space="preserve">总体实施计划：通过2019年的建设推进，实现自贸区改革试点任务稳步推进，金融服务水平不断提升，重大项目建设不断推进，信息化平台建设、“一带一路”市场不断开拓，政策研究工作持续推进等。
                                                                             </t>
  </si>
  <si>
    <t>项目 资金支付计划</t>
  </si>
  <si>
    <t>总体支付计划：根据工作实际情况据实支付。</t>
  </si>
  <si>
    <t>项目 资金</t>
  </si>
  <si>
    <t>中期资金总额：</t>
  </si>
  <si>
    <t>年度资金总额：</t>
  </si>
  <si>
    <t xml:space="preserve">     其他资金</t>
  </si>
  <si>
    <t>支付   方式</t>
  </si>
  <si>
    <r>
      <t xml:space="preserve">□授权支付    </t>
    </r>
    <r>
      <rPr>
        <sz val="10"/>
        <rFont val="Wingdings 2"/>
        <family val="1"/>
        <charset val="2"/>
      </rPr>
      <t>R</t>
    </r>
    <r>
      <rPr>
        <sz val="10"/>
        <rFont val="宋体"/>
        <charset val="134"/>
      </rPr>
      <t>直接支付</t>
    </r>
  </si>
  <si>
    <t>项目现状</t>
  </si>
  <si>
    <r>
      <t xml:space="preserve">□新建 </t>
    </r>
    <r>
      <rPr>
        <sz val="10"/>
        <rFont val="Wingdings 2"/>
        <family val="1"/>
        <charset val="2"/>
      </rPr>
      <t>R</t>
    </r>
    <r>
      <rPr>
        <sz val="10"/>
        <rFont val="宋体"/>
        <charset val="134"/>
      </rPr>
      <t>在建 □已完 □已验收□项目结束</t>
    </r>
  </si>
  <si>
    <t>绩    效    指    标</t>
  </si>
  <si>
    <t>一级指标</t>
  </si>
  <si>
    <t>二级指标</t>
  </si>
  <si>
    <t>三级指标</t>
  </si>
  <si>
    <t>指标值</t>
  </si>
  <si>
    <t>产出   指标</t>
  </si>
  <si>
    <t>数量指标</t>
  </si>
  <si>
    <t>完成的方案及课题</t>
  </si>
  <si>
    <t>1、形成《中国（河南）自由贸易试验区洛阳片区营商环境报告》及中文和英文摘要。2、完成调研课题30个，组建3个专家委员会，完成3次创新案例第三方评估，开展十二次对前海经验的集中研究与复制借鉴。</t>
  </si>
  <si>
    <t>1、形成《中国（河南）自由贸易试验区洛阳片区营商环境报告》及中文和英文摘要。2、完成调研课题10个，组建1个专家委员会，完成1次创新案例第三方评估，开展四次对前海经验的集中研究与复制借鉴。</t>
  </si>
  <si>
    <t>时效指标</t>
  </si>
  <si>
    <t>完成任务的时效性</t>
  </si>
  <si>
    <t>按时完成调研任务。</t>
  </si>
  <si>
    <t>质量指标</t>
  </si>
  <si>
    <t>政策落地</t>
  </si>
  <si>
    <t>提高自贸区建设任务落地效率和效果，出台一系列文件或方案。</t>
  </si>
  <si>
    <t>成本指标</t>
  </si>
  <si>
    <t>无</t>
  </si>
  <si>
    <t>效益   指标</t>
  </si>
  <si>
    <t>经济效益</t>
  </si>
  <si>
    <t>对招商引资影响</t>
  </si>
  <si>
    <t>1、有助于自贸区招商引资。2、有效降低制度创新失败风险，以及规划、方案对外招标的成本。</t>
  </si>
  <si>
    <t>社会效益</t>
  </si>
  <si>
    <t>对投资者的吸引及社会关注度</t>
  </si>
  <si>
    <t>1、有助于吸引更多的投资者，提高自贸区的社会关注度。2、总结洛阳自贸区经验、优惠政策，为企业、市民解疑释惑。</t>
  </si>
  <si>
    <t>对投资者的吸引及社会关注度。</t>
  </si>
  <si>
    <t>环境效益</t>
  </si>
  <si>
    <t>对环境影响</t>
  </si>
  <si>
    <t>无不良影响</t>
  </si>
  <si>
    <t>可持续  影响</t>
  </si>
  <si>
    <t>对自贸区建设的持续影响</t>
  </si>
  <si>
    <t>将指导自贸区建设方向及实施路径，提高建设任务落地的时效性和有效性。</t>
  </si>
  <si>
    <t>可持续影响</t>
  </si>
  <si>
    <t>中国（河南）自贸试验区洛阳片区（高新技术产业集聚区）规划环评编制项目</t>
  </si>
  <si>
    <t xml:space="preserve">起：2019 年 3月      </t>
  </si>
  <si>
    <r>
      <t xml:space="preserve">□新增项目
</t>
    </r>
    <r>
      <rPr>
        <sz val="11"/>
        <rFont val="Wingdings 2"/>
        <family val="1"/>
        <charset val="2"/>
      </rPr>
      <t>R</t>
    </r>
    <r>
      <rPr>
        <sz val="11"/>
        <rFont val="宋体"/>
        <charset val="134"/>
      </rPr>
      <t>一次性项目
□延续性项目</t>
    </r>
  </si>
  <si>
    <t>程欢</t>
  </si>
  <si>
    <t xml:space="preserve">止：2019年6月  </t>
  </si>
  <si>
    <r>
      <t>R</t>
    </r>
    <r>
      <rPr>
        <sz val="12"/>
        <rFont val="宋体"/>
        <charset val="134"/>
      </rPr>
      <t xml:space="preserve">财政一般拨款    □纳入预算管理的行政事业性收费   □国有资产资源有偿使用收入     □专项收入   □政府住房基金收入   □财政专户的教育经费   □财政专户的代管资金□政府性基金    □上级提前告知一般性转移    □上级提前告知专项性转移
□上级提前告知政府基金       □部门结余结转资金       □其他收入        </t>
    </r>
  </si>
  <si>
    <r>
      <t>项目概况：</t>
    </r>
    <r>
      <rPr>
        <sz val="12"/>
        <rFont val="宋体"/>
        <charset val="134"/>
      </rPr>
      <t>中国（河南）自由贸易试验区洛阳片区规划范围为43.07平方公里，其中与洛阳高新技术产业集聚区（23.3km²）重合面积为21.1km²。本项目编制对象为洛阳自贸片区的高新区部分和高新技术产业集聚区的自贸片区外部分，共计约32km²，区域内的企业主要涉及高端装备制造业、新材料、信息技术产业等行业。</t>
    </r>
  </si>
  <si>
    <t>项目立项依据：《河南省环境保护委员会关于进一步落实园区规划环评有关事项的通知》（豫环委办〔2018〕16号）、河南省人民政府关于自贸区实施第一批省级经济社会管理权限的决定（豫政〔2017〕30号）</t>
  </si>
  <si>
    <r>
      <t xml:space="preserve">□事业发展常年事项               □市委、市政府会议决定事项           </t>
    </r>
    <r>
      <rPr>
        <sz val="12"/>
        <rFont val="Wingdings 2"/>
        <family val="1"/>
        <charset val="2"/>
      </rPr>
      <t>R</t>
    </r>
    <r>
      <rPr>
        <sz val="12"/>
        <rFont val="宋体"/>
        <charset val="134"/>
      </rPr>
      <t>上级文件提出任务要求事项             □市领导批示事项            □主管部门和财政部门共同发文明确事项   □单位自行申报事项</t>
    </r>
  </si>
  <si>
    <t>项目申报的可行性：1、根据国务院对中国（河南）自贸试验区的批复和洛阳片区的功能定位，通过自贸区规划环评来制定和实施负面清单管理制度，探索适合洛阳片区环境影响评价的管理模式。2、在新的洛阳自贸片区规划内容中，涉及该产业集聚区规划范围内的主导产业及产业布局发生重大变动。通过开展中国（河南）自由贸易试验区洛阳片区的综合规划环评工作，来更替洛阳高新技术产业集聚区规划调整环评工作。</t>
  </si>
  <si>
    <t>项目申报的必要性：《洛阳高新技术产业开发区产业集聚区总体发展规划环评》由中国环境科学研究院2009年11月编制，2010年11月通过省环保厅审批。根据《河南省环保委办公室关于进一步落实园区规划环评有关事项的通知》（豫环委办[2018]16号）要求，高新产业集聚区规划环评实施超过5年的，要重新调整或修订规划环评，并于2019年3月完成编制审核工作。由于2018年自贸区土地规划正在进行调整，经与省生态环境厅进行沟通后，同意待自贸区土地规划调整后，开展高新产业集聚区的规划调整环评。</t>
  </si>
  <si>
    <t>项目绩效目标：编制完成洛阳自贸片区的规划环评报告，并完成评审会以及环评审批手续的办理，研究学习欧美发达地区环境监管制度和先进经验进行改革创新，完成自贸区环评管理的制度性设计。</t>
  </si>
  <si>
    <t>总体实施计划：90日历天内编制完成环境影响报告〔其中，60日历天内编制完成洛阳自贸片区的规划环评报告，30天内完成审批手续〕。</t>
  </si>
  <si>
    <t xml:space="preserve">总体支付计划：本项目就一个标段，按照与中标单位签订的合同支付相关费用。                                           </t>
  </si>
  <si>
    <t xml:space="preserve">      其他资金</t>
  </si>
  <si>
    <r>
      <t xml:space="preserve">□授权支付  </t>
    </r>
    <r>
      <rPr>
        <sz val="12"/>
        <rFont val="Wingdings 2"/>
        <family val="1"/>
        <charset val="2"/>
      </rPr>
      <t>R</t>
    </r>
    <r>
      <rPr>
        <sz val="12"/>
        <rFont val="宋体"/>
        <charset val="134"/>
      </rPr>
      <t>直接支付</t>
    </r>
  </si>
  <si>
    <r>
      <t>R</t>
    </r>
    <r>
      <rPr>
        <sz val="12"/>
        <rFont val="宋体"/>
        <charset val="134"/>
      </rPr>
      <t>新建      □在建     □已完工           □已验收     □项目结束</t>
    </r>
  </si>
  <si>
    <t>编制完成洛阳自贸片区的规划环评报告。</t>
  </si>
  <si>
    <t>完成专家评审会以及环评审批手续的办理。</t>
  </si>
  <si>
    <t>资金按时支付</t>
  </si>
  <si>
    <t>研究学习欧美发达地区环境监管制度和先进经验进行改革创新，完成自贸区环评管理的制度性设计。</t>
  </si>
  <si>
    <t>环评报告通过专家评审，并完成省省厅审批。</t>
  </si>
  <si>
    <t>按照政府购买服务公开招标的中标价</t>
  </si>
  <si>
    <t>制定和实施负面清单管理制度，探索适合洛阳片区环境影响评价的管理模式。</t>
  </si>
  <si>
    <t>推进建设项目环评与规划环评的联动，明确建设项目环评简化内容，促进环评审批制度改革，简化审批环节。</t>
  </si>
  <si>
    <t>服务对象满意度指标</t>
  </si>
  <si>
    <t>指标1：简化建设项目环评内容，简化审批环节。</t>
  </si>
  <si>
    <t>洛阳自贸区金融风控预警服务平台</t>
  </si>
  <si>
    <t>洛阳自贸区管委会</t>
  </si>
  <si>
    <t xml:space="preserve">起：2018 年12月      </t>
  </si>
  <si>
    <r>
      <t>√新增项目</t>
    </r>
    <r>
      <rPr>
        <sz val="11"/>
        <rFont val="宋体"/>
        <charset val="134"/>
      </rPr>
      <t xml:space="preserve">
□一次性项目
□延续性项目</t>
    </r>
  </si>
  <si>
    <t>杜予生</t>
  </si>
  <si>
    <t xml:space="preserve">止：2019年12月  </t>
  </si>
  <si>
    <r>
      <t>√财政一般拨款</t>
    </r>
    <r>
      <rPr>
        <sz val="12"/>
        <rFont val="宋体"/>
        <charset val="134"/>
      </rPr>
      <t xml:space="preserve">    □纳入预算管理的行政事业性收费   □国有资产资源有偿使用收入     □专项收入   □政府住房基金收入   □财政专户的教育经费   □财政专户的代管资金□政府性基金    □上级提前告知一般性转移    □上级提前告知专项性转移
□上级提前告知政府基金       □部门结余结转资金       □其他收入        </t>
    </r>
  </si>
  <si>
    <t>项目概况：洛阳自贸区建设涉金融领域的统一监测、监管的金融监管综合平台，加强金融风险防控。健全金融业综合统计和分析制度，加快建立信息管理和实时监控系统，建立多层次、全覆盖、高效率的金融风险预警机制。建立健全金融稳定和风险防范协调机制，按照职责分工，落实责任，加强协作，加快构建完整高效的金融风险防范处置工作体系。依法严厉打击非法集资等各类金融违法犯罪行为，严守不发生系统性、区域性金融风险的底线，维护洛阳市金融稳定。</t>
  </si>
  <si>
    <t>项目立项依据：洛阳自贸区管委会会议纪要【2018】12号</t>
  </si>
  <si>
    <r>
      <t>√事业发展常年事项</t>
    </r>
    <r>
      <rPr>
        <sz val="12"/>
        <rFont val="宋体"/>
        <charset val="134"/>
      </rPr>
      <t xml:space="preserve">  □市委、市政府会议决定事项  □上级文件提出任务要求事项 □市领导批示事项  □主管部门和财政部门共同发文明确事项  □单位自行申报事项</t>
    </r>
  </si>
  <si>
    <t>项目申报的可行性：随着我国科技水平的不断提高，金融科技作为一种新型的金融业态在支付、证券、保险等各个行业快速发展，金融安全的概念外延也已从传统金融安全延伸至科技服务于金融形势下的金融科技安全。互联网技术的发展引发的网络安全问题；大数据的发展引发的信息安全与个人数据、个人隐私保护问题；人工智能、区块链等新技术的发展因无法可依而导致的法律空白， 也会在法律层面上引发一定的法律适用风险，从而影响对整个行业行为安全的监管。由 于金融的核心是进行风险管理，因此金融安全与风险管理密不可分，而无论是维护传统 金融安全，还是监管新型的金融科技企业，都应当从风险防控的角度进行，以实现整体 金融市场的安全与稳定。洛阳自贸区金融风控预警服务平台项目符合国家政策、建设目标明确、建设内容清晰、技术成熟、具有可行性。</t>
  </si>
  <si>
    <t>项目申报的必要性：目前金融行业逐渐呈现出脱媒、去中心化、定制化的特点，而各家监管主体均处于数据与信息孤岛，数据无法关联互通，故企业在互联网上的业务开展往往难以监测动向，在一处的失信情况也难以同步到其它监管，对 7+4 业态的准入审批、存量金融机构的监管、互联网未知金融风险的预警感知都造成巨大的挑战与困难。同时，由于互联网具有互联互通的特性，一旦发生金融安全问题，则会出现风险的大规模扩散与传播， 对整个金融市场的稳定构成威胁。如何有效拉通政务数据、企业经营数据及互联网等数据，共同编织共建、共享、共治的金融科技安全网络，成为了金融智慧监管的全新命题。
因此建设洛阳自贸区信用信息系统，加强洛阳自贸区电子政务工作，提高政务工作效率和公共服务水平，是非常必要和迫切的。</t>
  </si>
  <si>
    <t>项目绩效总体目标</t>
  </si>
  <si>
    <t xml:space="preserve">1、中期目标：平台的建设完成，上下运行。                                                                                            2、年度目标：通过数据归集、模型分析、信用评级、信用监管的目标。                                                                                 </t>
  </si>
  <si>
    <t>项目实施进度计划</t>
  </si>
  <si>
    <t xml:space="preserve">1、总体实施计划：通过前期市场调研、产品对比，圈定优秀产品的企业，通过政府采购实施项目，安装、部署、实施、测试、上线等过程，完成建设要求                                                                                              2、年度实施计划：2018年底采购完成，三个月实施周期，测试上线运行，半年正式运行。                                                                                 </t>
  </si>
  <si>
    <t>项目资金支付计划</t>
  </si>
  <si>
    <t xml:space="preserve">1、总体支付计划：签订合同后支付总额的30%，初验完成30%，终验完成35%，质保金5%。                                                                                             2、年度支付计划：2018年支付30%，2019年按照合同要求支付其余部分。                                                                                </t>
  </si>
  <si>
    <t>□授权支付          □直接支付</t>
  </si>
  <si>
    <r>
      <t>√新建</t>
    </r>
    <r>
      <rPr>
        <sz val="12"/>
        <rFont val="宋体"/>
        <charset val="134"/>
      </rPr>
      <t xml:space="preserve">      □在建     □已完工           □已验收     □项目结束</t>
    </r>
  </si>
  <si>
    <t>指标1：自贸区金融风控预警服务信息化平台一套</t>
  </si>
  <si>
    <t>建设完成并发挥作用</t>
  </si>
  <si>
    <t>为自贸区产业发展、营商环境改善发挥作用</t>
  </si>
  <si>
    <t>指标1:提升自贸区金融监管的效率</t>
  </si>
  <si>
    <t>监管效率提升30%</t>
  </si>
  <si>
    <t>营商环境指标提升30%</t>
  </si>
  <si>
    <t>指标1：对金融类金融企业更为精准的监管和服务</t>
  </si>
  <si>
    <t>企业满意度提升20%</t>
  </si>
  <si>
    <t>企业满意度提升40%</t>
  </si>
  <si>
    <t>指标1:参考行业同类平台的成本</t>
  </si>
  <si>
    <t>低于同行业价格指标平均数</t>
  </si>
  <si>
    <t>指标1:产生利润</t>
  </si>
  <si>
    <t>指标1:便于自贸区更好金融监管，营造优良自贸区营商环境。</t>
  </si>
  <si>
    <t>满意度和获得感增强</t>
  </si>
  <si>
    <t>指标1:大气环境</t>
  </si>
  <si>
    <t>指标2:社会环境改善</t>
  </si>
  <si>
    <t>良好</t>
  </si>
  <si>
    <t>优良</t>
  </si>
  <si>
    <t>指标1:提升自贸区政务服务及监管能力</t>
  </si>
  <si>
    <t>指标1：服务态度</t>
  </si>
  <si>
    <t>指标2：服务效率</t>
  </si>
  <si>
    <t>自贸区营商环境评价及制度创新相关经费</t>
  </si>
  <si>
    <r>
      <t>R</t>
    </r>
    <r>
      <rPr>
        <sz val="11"/>
        <rFont val="宋体"/>
        <charset val="134"/>
      </rPr>
      <t>新增项目
□一次性项目
□延续性项目</t>
    </r>
  </si>
  <si>
    <t xml:space="preserve">止：2021年 12月  </t>
  </si>
  <si>
    <r>
      <t>R</t>
    </r>
    <r>
      <rPr>
        <sz val="12"/>
        <rFont val="宋体"/>
        <charset val="134"/>
      </rPr>
      <t xml:space="preserve">财政一般拨款 □纳入预算管理的行政事业性收费   □国有资产资源有偿使用收入 □专项收入□政府住房基金收入 □财政专户的教育经费 □财政专户的代管资金□政府性基金   □上级提前告知一般性转移 □上级提前告知专项性转移□上级提前告知政府基金 □部门结余结转资金 □其他收入        </t>
    </r>
  </si>
  <si>
    <t>项目概况：1、自2017年4月成立以来，洛阳片区融合国家自主创新示范区与自由贸易试验区两大国家战略，实行“双自联动、融合发展”，着力打通政产学研深度融合通道、军民企地对接转化通道、市场化运作通道和人才成长通道“四个通道”，各项试点工作稳步推进，创新举措层出不穷，为政策叠加创新、资源聚合共享、产业联动升级提供了机遇。为了掌握洛阳片区营商环境的现状、优势，查找自身存在问题和差距，从企业实际需求出发改善洛阳片区营商环境，对标世界银行的营商环境标准，积极探索构建对标国际标准，对接国家精神兼具洛阳特色的营商环境评价及体系，为洛阳片区下一步深改方案以及出台服务于企业的政策措施提供支。2、通过自主调研、课题招标、聘请专家指导等方式对自贸区建设任务、领导重点批示、先进自贸区经验等课题开展调研；对洛阳片区推出的创新案例聘请第三方机构或专家进行评估；加强与前海自贸区的交流合作，研究并复制前海成功经验。</t>
  </si>
  <si>
    <t>项目立项依据：洛阳高新区党工委管委会联席办公会议纪要[2018]21号、《中国（河南）自由贸易试验区洛阳片区实施方案》（豫自贸办〔2017〕17号），李亚书记对《关于自贸区管理与建设的研究报告》、《洛阳自贸区法律制度建设的依据、问题与对策》、《关于我省申建自由贸易港的若干建议》等的重要批示、</t>
  </si>
  <si>
    <r>
      <t>R</t>
    </r>
    <r>
      <rPr>
        <sz val="12"/>
        <rFont val="宋体"/>
        <charset val="134"/>
      </rPr>
      <t xml:space="preserve">事业发展常年事项 □市委、市政府会议决定事项 </t>
    </r>
    <r>
      <rPr>
        <sz val="12"/>
        <rFont val="Wingdings 2"/>
        <family val="1"/>
        <charset val="2"/>
      </rPr>
      <t>R</t>
    </r>
    <r>
      <rPr>
        <sz val="12"/>
        <rFont val="宋体"/>
        <charset val="134"/>
      </rPr>
      <t>上级文件提出任务要求事项 □市领导批示事项□主管部门和财政部门共同发文明确事项 □单位自行申报事项</t>
    </r>
  </si>
  <si>
    <t>项目申报的可行性：1、优化营商环境是目前我国经济发展的重点、热点、难点问题，对贯彻新发展理念，建设现代化经济体系，对培育经济发展新动能、构建开放型经济新体制、提高开放型经济发展水平、实现高质量发展具有重要意义。打造良好的营商环境是建设现代化经济体系、促进高质量发展的重要基础，也是自贸区建设的重要内容。2、洛阳片区管委已经通过招录、遴选、借调的方式，拥有硕士以上学历、具备调研能力的人员20余名；3、前海片区已签订合作备忘录，能够开展合作交流，复制其经验；4、洛阳片区管委会与商务部国际贸易经济合作研究院、中国（河南）自由贸易试验区研究院合作关系良好。</t>
  </si>
  <si>
    <t>项目申报的必要性：1、为了掌握洛阳片区营商环境的现状、优势，查找自身存在问题和差距，从企业实际需求出发改善洛阳片区营商环境，对标世界银行的营商环境标准，积极探索构建对标国际标准，对接国家精神兼具洛阳特色的营商环境评价及体系，为洛阳片区下一步深改方案以及出台服务于企业的政策措施提供支撑。2、自贸区建设任务共有六大类五十条两百项，还有许多创新性任务需要开展深入调研、聘请专家指导。3、自贸区是河南省和洛阳市的重点工作，也是不断发展的事物，自贸区需要围绕省市领导重要批示和最新发展方向开展调研。4、洛阳需要复制借鉴上海、前海等先进自贸区的经验，调研在洛阳推广这些经验的可行性和具体路径。5、参考外地自贸区经验，洛阳自贸区要聘请第三方机构对洛阳的创新事项进行评估，择优向外地市、向全国进行推广、宣传。</t>
  </si>
  <si>
    <t xml:space="preserve">                                                                                        年度目标：1、对标世界银行营商环境评测标准及结果，并结合国际先进经验，得出洛阳片区整体营商环境结论。2、推进洛阳自贸区建设任务落地，完成法制建设、统计制度、金融创新等多项重点课题调研，出台双自联动、产业政策、调解仲裁规则等重要文件或法规，调研同期前海推出创新案例在洛阳落地的可能性和具体路径，围绕领导自贸区重点任务的批示开展相关调研。                                                                     </t>
  </si>
  <si>
    <t xml:space="preserve">总体实施计划：1、预计营商环境评估项目完成及报告出具以需要时间3个月。工作时间表：指标体系将于2018年10月完成；具体评估工作将于2018年10月启动，12月底完成报告。2、根据洛阳自贸区实施方案计划表推进相关任务在洛阳落地，或开展前期调研； 1-3月，完成双自联动、产业政策、法制建设等课题的调研，并出台相关政策方案；1-6月，完成自贸区专家委员会建设；年中或年末，聘请第三方机构对洛阳自贸区进行评估，推出洛阳的创新案例；每季度与前海对接，研究前海创新案例，并开展相关调研。
                                                                             </t>
  </si>
  <si>
    <t xml:space="preserve">总体支付计划：1、营商环境评估预计在合同签订之后，收取50%的服务费，即人民币34.2万元，在提交评估报告初稿时收取30%的费用，即人民币20.52万元，在完成评估报告后，收取费用的20%，即人民币13.68万元。2、制度创新方面根据每个季度的工作据实支付。                                                        </t>
  </si>
  <si>
    <r>
      <t xml:space="preserve">□授权支付          </t>
    </r>
    <r>
      <rPr>
        <sz val="12"/>
        <rFont val="Wingdings 2"/>
        <family val="1"/>
        <charset val="2"/>
      </rPr>
      <t>R</t>
    </r>
    <r>
      <rPr>
        <sz val="12"/>
        <rFont val="宋体"/>
        <charset val="134"/>
      </rPr>
      <t>直接支付</t>
    </r>
  </si>
  <si>
    <r>
      <t xml:space="preserve">□新建 </t>
    </r>
    <r>
      <rPr>
        <sz val="12"/>
        <rFont val="Wingdings 2"/>
        <family val="1"/>
        <charset val="2"/>
      </rPr>
      <t>R</t>
    </r>
    <r>
      <rPr>
        <sz val="12"/>
        <rFont val="宋体"/>
        <charset val="134"/>
      </rPr>
      <t>在建 □已完 □已验收□项目结束</t>
    </r>
  </si>
  <si>
    <t>自贸区2019年招商引资活动经费</t>
  </si>
  <si>
    <t xml:space="preserve">起：2019 年 1月      </t>
  </si>
  <si>
    <r>
      <t xml:space="preserve">□新增项目
□一次性项目
</t>
    </r>
    <r>
      <rPr>
        <sz val="11"/>
        <rFont val="Wingdings 2"/>
        <family val="1"/>
        <charset val="2"/>
      </rPr>
      <t>R</t>
    </r>
    <r>
      <rPr>
        <sz val="11"/>
        <rFont val="宋体"/>
        <charset val="134"/>
      </rPr>
      <t>延续性项目</t>
    </r>
  </si>
  <si>
    <t>李铭</t>
  </si>
  <si>
    <t>项目概况：依据自贸区功能定位和产业发展，以及2019年洛阳市招商引资行动计划，为进一步加大自贸区招商力度，特制定该项目。该项目共计支出30万，其中：自行组织各类招商推介活动、参加省市组织活动10万元、赴环渤海、珠三角开展招商活动经费10万元、赴“一带一路”沿线国家招商推介10万元。</t>
  </si>
  <si>
    <t>项目立项依据：根据2018年自贸区已实施的招商活动及2019年洛阳市招商引资行动计划</t>
  </si>
  <si>
    <r>
      <t xml:space="preserve">□事业发展常年事项              □市委、市政府会议决定事项          </t>
    </r>
    <r>
      <rPr>
        <sz val="12"/>
        <rFont val="Wingdings 2"/>
        <family val="1"/>
        <charset val="2"/>
      </rPr>
      <t>R</t>
    </r>
    <r>
      <rPr>
        <sz val="12"/>
        <rFont val="宋体"/>
        <charset val="134"/>
      </rPr>
      <t>上级文件提出任务要求事项              □市领导批示事项            □主管部门和财政部门共同发文明确事项    □单位自行申报事项</t>
    </r>
  </si>
  <si>
    <t>项目申报的可行性：该项目符合自贸区产业发展。</t>
  </si>
  <si>
    <t>项目申报的必要性：该项目是自贸区开展招商工作以及对接项目的充分保障。</t>
  </si>
  <si>
    <t xml:space="preserve">1、中期目标：高质量的完成省市组织的各类招商活动，完成相关任务。                                                                                              2、年度目标：做好自贸区招商推介工作，2019年底，入驻企业2000家以上，其中国内外500强及行业知名龙头企业10家以上。签约并开工亿元以上项目10个。                                                                                  </t>
  </si>
  <si>
    <t xml:space="preserve">1、总体实施计划：根据省市活动方案，针对性的参加各类招商推介活动；根据谋划对接项目，开展小分队外出招商工作。                                                                                             2、年度实施计划：参加2019年5月份的中部博览会、2019年9月份的厦交会、2019年11月份的第二届进口博览会；根据2019年自贸区招商行动计划开展招商工作。                                                                                  </t>
  </si>
  <si>
    <t xml:space="preserve">1、总体支付计划：根据实际需要和资金使用，随时列支。                                                                                             2、年度支付计划：确保专项专用， 充分保障招商人员外出招商。                                                                                </t>
  </si>
  <si>
    <r>
      <t>R</t>
    </r>
    <r>
      <rPr>
        <sz val="12"/>
        <rFont val="宋体"/>
        <charset val="134"/>
      </rPr>
      <t>新建     □在建    □已完工    □已验收   □项目结束</t>
    </r>
  </si>
  <si>
    <t>招商经费保障</t>
  </si>
  <si>
    <t>按照预算控制支出</t>
  </si>
  <si>
    <t>2019年入驻企业2000家</t>
  </si>
  <si>
    <t>龙头企业10家</t>
  </si>
  <si>
    <t>签约开工亿元以上项目10个</t>
  </si>
  <si>
    <t>开工亿元项目</t>
  </si>
  <si>
    <t>带动自贸区产业调整</t>
  </si>
  <si>
    <t>提升产业转型能力</t>
  </si>
  <si>
    <t>指标1：完成省市下达的各项招商任务指标</t>
  </si>
  <si>
    <t>指标1：争取2019年新签约亿元以上项目10个</t>
  </si>
  <si>
    <t>指标2：确保每月开展外出招商活动</t>
  </si>
  <si>
    <t>指标2：</t>
  </si>
</sst>
</file>

<file path=xl/styles.xml><?xml version="1.0" encoding="utf-8"?>
<styleSheet xmlns="http://schemas.openxmlformats.org/spreadsheetml/2006/main">
  <numFmts count="16">
    <numFmt numFmtId="44" formatCode="_ &quot;￥&quot;* #,##0.00_ ;_ &quot;￥&quot;* \-#,##0.00_ ;_ &quot;￥&quot;* &quot;-&quot;??_ ;_ @_ "/>
    <numFmt numFmtId="176" formatCode="#,##0_);[Red]\(#,##0\)"/>
    <numFmt numFmtId="42" formatCode="_ &quot;￥&quot;* #,##0_ ;_ &quot;￥&quot;* \-#,##0_ ;_ &quot;￥&quot;* &quot;-&quot;_ ;_ @_ "/>
    <numFmt numFmtId="43" formatCode="_ * #,##0.00_ ;_ * \-#,##0.00_ ;_ * &quot;-&quot;??_ ;_ @_ "/>
    <numFmt numFmtId="177" formatCode="#,##0.0000"/>
    <numFmt numFmtId="41" formatCode="_ * #,##0_ ;_ * \-#,##0_ ;_ * &quot;-&quot;_ ;_ @_ "/>
    <numFmt numFmtId="178" formatCode="#,##0.0_);[Red]\(#,##0.0\)"/>
    <numFmt numFmtId="179" formatCode="00"/>
    <numFmt numFmtId="180" formatCode="0000"/>
    <numFmt numFmtId="181" formatCode="#,##0.00_);[Red]\(#,##0.00\)"/>
    <numFmt numFmtId="182" formatCode="#,##0.00_ "/>
    <numFmt numFmtId="183" formatCode="* #,##0.00;* \-#,##0.00;* &quot;&quot;??;@"/>
    <numFmt numFmtId="184" formatCode="#,##0.0"/>
    <numFmt numFmtId="185" formatCode="#,##0.0_ "/>
    <numFmt numFmtId="186" formatCode="0.00_ "/>
    <numFmt numFmtId="187" formatCode="0.00_);[Red]\(0.00\)"/>
  </numFmts>
  <fonts count="36">
    <font>
      <sz val="12"/>
      <name val="宋体"/>
      <charset val="134"/>
    </font>
    <font>
      <sz val="22"/>
      <color indexed="8"/>
      <name val="方正小标宋简体"/>
      <charset val="134"/>
    </font>
    <font>
      <sz val="10"/>
      <color indexed="8"/>
      <name val="宋体"/>
      <charset val="134"/>
    </font>
    <font>
      <sz val="11"/>
      <name val="宋体"/>
      <charset val="134"/>
    </font>
    <font>
      <sz val="12"/>
      <name val="Wingdings 2"/>
      <family val="1"/>
      <charset val="2"/>
    </font>
    <font>
      <sz val="11"/>
      <name val="Wingdings 2"/>
      <family val="1"/>
      <charset val="2"/>
    </font>
    <font>
      <b/>
      <sz val="12"/>
      <name val="宋体"/>
      <charset val="134"/>
    </font>
    <font>
      <b/>
      <sz val="11"/>
      <name val="宋体"/>
      <charset val="134"/>
    </font>
    <font>
      <sz val="10"/>
      <name val="宋体"/>
      <charset val="134"/>
    </font>
    <font>
      <sz val="10"/>
      <name val="Wingdings 2"/>
      <family val="1"/>
      <charset val="2"/>
    </font>
    <font>
      <sz val="22"/>
      <name val="方正小标宋简体"/>
      <charset val="134"/>
    </font>
    <font>
      <sz val="9"/>
      <name val="宋体"/>
      <charset val="134"/>
    </font>
    <font>
      <sz val="20"/>
      <name val="宋体"/>
      <charset val="134"/>
    </font>
    <font>
      <b/>
      <sz val="20"/>
      <name val="宋体"/>
      <charset val="134"/>
    </font>
    <font>
      <sz val="20"/>
      <color indexed="8"/>
      <name val="黑体"/>
      <charset val="134"/>
    </font>
    <font>
      <sz val="11"/>
      <color indexed="8"/>
      <name val="宋体"/>
      <charset val="134"/>
    </font>
    <font>
      <sz val="9"/>
      <color indexed="8"/>
      <name val="宋体"/>
      <charset val="134"/>
    </font>
    <font>
      <u/>
      <sz val="9"/>
      <color indexed="12"/>
      <name val="宋体"/>
      <charset val="134"/>
    </font>
    <font>
      <b/>
      <sz val="18"/>
      <color indexed="56"/>
      <name val="宋体"/>
      <charset val="134"/>
    </font>
    <font>
      <sz val="11"/>
      <color indexed="9"/>
      <name val="宋体"/>
      <charset val="134"/>
    </font>
    <font>
      <sz val="11"/>
      <color indexed="62"/>
      <name val="宋体"/>
      <charset val="134"/>
    </font>
    <font>
      <sz val="11"/>
      <color indexed="16"/>
      <name val="宋体"/>
      <charset val="134"/>
    </font>
    <font>
      <b/>
      <sz val="11"/>
      <color indexed="63"/>
      <name val="宋体"/>
      <charset val="134"/>
    </font>
    <font>
      <sz val="11"/>
      <color indexed="17"/>
      <name val="宋体"/>
      <charset val="134"/>
    </font>
    <font>
      <sz val="11"/>
      <color indexed="20"/>
      <name val="宋体"/>
      <charset val="134"/>
    </font>
    <font>
      <b/>
      <sz val="13"/>
      <color indexed="56"/>
      <name val="宋体"/>
      <charset val="134"/>
    </font>
    <font>
      <u/>
      <sz val="9"/>
      <color indexed="36"/>
      <name val="宋体"/>
      <charset val="134"/>
    </font>
    <font>
      <b/>
      <sz val="11"/>
      <color indexed="9"/>
      <name val="宋体"/>
      <charset val="134"/>
    </font>
    <font>
      <i/>
      <sz val="11"/>
      <color indexed="23"/>
      <name val="宋体"/>
      <charset val="134"/>
    </font>
    <font>
      <sz val="11"/>
      <color indexed="10"/>
      <name val="宋体"/>
      <charset val="134"/>
    </font>
    <font>
      <b/>
      <sz val="11"/>
      <color indexed="56"/>
      <name val="宋体"/>
      <charset val="134"/>
    </font>
    <font>
      <b/>
      <sz val="15"/>
      <color indexed="56"/>
      <name val="宋体"/>
      <charset val="134"/>
    </font>
    <font>
      <b/>
      <sz val="11"/>
      <color indexed="52"/>
      <name val="宋体"/>
      <charset val="134"/>
    </font>
    <font>
      <sz val="11"/>
      <color indexed="52"/>
      <name val="宋体"/>
      <charset val="134"/>
    </font>
    <font>
      <b/>
      <sz val="11"/>
      <color indexed="8"/>
      <name val="宋体"/>
      <charset val="134"/>
    </font>
    <font>
      <sz val="11"/>
      <color indexed="60"/>
      <name val="宋体"/>
      <charset val="134"/>
    </font>
  </fonts>
  <fills count="24">
    <fill>
      <patternFill patternType="none"/>
    </fill>
    <fill>
      <patternFill patternType="gray125"/>
    </fill>
    <fill>
      <patternFill patternType="solid">
        <fgColor indexed="31"/>
        <bgColor indexed="64"/>
      </patternFill>
    </fill>
    <fill>
      <patternFill patternType="solid">
        <fgColor indexed="52"/>
        <bgColor indexed="64"/>
      </patternFill>
    </fill>
    <fill>
      <patternFill patternType="solid">
        <fgColor indexed="47"/>
        <bgColor indexed="64"/>
      </patternFill>
    </fill>
    <fill>
      <patternFill patternType="solid">
        <fgColor indexed="27"/>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46"/>
        <bgColor indexed="64"/>
      </patternFill>
    </fill>
    <fill>
      <patternFill patternType="solid">
        <fgColor indexed="49"/>
        <bgColor indexed="64"/>
      </patternFill>
    </fill>
    <fill>
      <patternFill patternType="solid">
        <fgColor indexed="22"/>
        <bgColor indexed="64"/>
      </patternFill>
    </fill>
    <fill>
      <patternFill patternType="solid">
        <fgColor indexed="53"/>
        <bgColor indexed="64"/>
      </patternFill>
    </fill>
    <fill>
      <patternFill patternType="solid">
        <fgColor indexed="44"/>
        <bgColor indexed="64"/>
      </patternFill>
    </fill>
    <fill>
      <patternFill patternType="solid">
        <fgColor indexed="36"/>
        <bgColor indexed="64"/>
      </patternFill>
    </fill>
    <fill>
      <patternFill patternType="solid">
        <fgColor indexed="30"/>
        <bgColor indexed="64"/>
      </patternFill>
    </fill>
    <fill>
      <patternFill patternType="solid">
        <fgColor indexed="10"/>
        <bgColor indexed="64"/>
      </patternFill>
    </fill>
    <fill>
      <patternFill patternType="solid">
        <fgColor indexed="11"/>
        <bgColor indexed="64"/>
      </patternFill>
    </fill>
    <fill>
      <patternFill patternType="solid">
        <fgColor indexed="55"/>
        <bgColor indexed="64"/>
      </patternFill>
    </fill>
    <fill>
      <patternFill patternType="solid">
        <fgColor indexed="26"/>
        <bgColor indexed="64"/>
      </patternFill>
    </fill>
    <fill>
      <patternFill patternType="solid">
        <fgColor indexed="62"/>
        <bgColor indexed="64"/>
      </patternFill>
    </fill>
    <fill>
      <patternFill patternType="solid">
        <fgColor indexed="43"/>
        <bgColor indexed="64"/>
      </patternFill>
    </fill>
    <fill>
      <patternFill patternType="solid">
        <fgColor indexed="57"/>
        <bgColor indexed="64"/>
      </patternFill>
    </fill>
    <fill>
      <patternFill patternType="solid">
        <fgColor indexed="51"/>
        <bgColor indexed="64"/>
      </patternFill>
    </fill>
  </fills>
  <borders count="45">
    <border>
      <left/>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auto="1"/>
      </right>
      <top style="thin">
        <color indexed="0"/>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auto="1"/>
      </right>
      <top/>
      <bottom/>
      <diagonal/>
    </border>
    <border>
      <left style="thin">
        <color indexed="0"/>
      </left>
      <right style="thin">
        <color auto="1"/>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diagonal/>
    </border>
    <border>
      <left/>
      <right style="thin">
        <color auto="1"/>
      </right>
      <top style="thin">
        <color indexed="0"/>
      </top>
      <bottom/>
      <diagonal/>
    </border>
    <border>
      <left/>
      <right style="thin">
        <color auto="1"/>
      </right>
      <top style="thin">
        <color indexed="0"/>
      </top>
      <bottom style="thin">
        <color indexed="0"/>
      </bottom>
      <diagonal/>
    </border>
    <border>
      <left/>
      <right style="thin">
        <color auto="1"/>
      </right>
      <top/>
      <bottom style="thin">
        <color indexed="0"/>
      </bottom>
      <diagonal/>
    </border>
    <border>
      <left style="thin">
        <color indexed="0"/>
      </left>
      <right style="thin">
        <color auto="1"/>
      </right>
      <top style="thin">
        <color indexed="0"/>
      </top>
      <bottom style="thin">
        <color auto="1"/>
      </bottom>
      <diagonal/>
    </border>
    <border>
      <left style="thin">
        <color indexed="0"/>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s>
  <cellStyleXfs count="133">
    <xf numFmtId="0" fontId="0" fillId="0" borderId="0">
      <alignment vertical="center"/>
    </xf>
    <xf numFmtId="42" fontId="0" fillId="0" borderId="0" applyFont="0" applyFill="0" applyBorder="0" applyAlignment="0" applyProtection="0">
      <alignment vertical="center"/>
    </xf>
    <xf numFmtId="0" fontId="15" fillId="6" borderId="0" applyNumberFormat="0" applyBorder="0" applyAlignment="0" applyProtection="0">
      <alignment vertical="center"/>
    </xf>
    <xf numFmtId="0" fontId="15" fillId="8" borderId="0" applyNumberFormat="0" applyBorder="0" applyAlignment="0" applyProtection="0">
      <alignment vertical="center"/>
    </xf>
    <xf numFmtId="0" fontId="20" fillId="4" borderId="36" applyNumberFormat="0" applyAlignment="0" applyProtection="0">
      <alignment vertical="center"/>
    </xf>
    <xf numFmtId="44" fontId="0" fillId="0" borderId="0" applyFont="0" applyFill="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9" fillId="16" borderId="0" applyNumberFormat="0" applyBorder="0" applyAlignment="0" applyProtection="0">
      <alignment vertical="center"/>
    </xf>
    <xf numFmtId="0" fontId="15" fillId="4" borderId="0" applyNumberFormat="0" applyBorder="0" applyAlignment="0" applyProtection="0">
      <alignment vertical="center"/>
    </xf>
    <xf numFmtId="41" fontId="0" fillId="0" borderId="0" applyFont="0" applyFill="0" applyBorder="0" applyAlignment="0" applyProtection="0">
      <alignment vertical="center"/>
    </xf>
    <xf numFmtId="0" fontId="15" fillId="17" borderId="0" applyNumberFormat="0" applyBorder="0" applyAlignment="0" applyProtection="0">
      <alignment vertical="center"/>
    </xf>
    <xf numFmtId="0" fontId="24" fillId="6" borderId="0" applyNumberFormat="0" applyBorder="0" applyAlignment="0" applyProtection="0">
      <alignment vertical="center"/>
    </xf>
    <xf numFmtId="43" fontId="0" fillId="0" borderId="0" applyFont="0" applyFill="0" applyBorder="0" applyAlignment="0" applyProtection="0">
      <alignment vertical="center"/>
    </xf>
    <xf numFmtId="0" fontId="19" fillId="17" borderId="0" applyNumberFormat="0" applyBorder="0" applyAlignment="0" applyProtection="0">
      <alignment vertical="center"/>
    </xf>
    <xf numFmtId="0" fontId="17"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15" fillId="4" borderId="0" applyNumberFormat="0" applyBorder="0" applyAlignment="0" applyProtection="0">
      <alignment vertical="center"/>
    </xf>
    <xf numFmtId="0" fontId="26" fillId="0" borderId="0" applyNumberFormat="0" applyFill="0" applyBorder="0" applyAlignment="0" applyProtection="0">
      <alignment vertical="top"/>
      <protection locked="0"/>
    </xf>
    <xf numFmtId="0" fontId="0" fillId="19" borderId="40" applyNumberFormat="0" applyFont="0" applyAlignment="0" applyProtection="0">
      <alignment vertical="center"/>
    </xf>
    <xf numFmtId="0" fontId="15" fillId="5" borderId="0" applyNumberFormat="0" applyBorder="0" applyAlignment="0" applyProtection="0">
      <alignment vertical="center"/>
    </xf>
    <xf numFmtId="0" fontId="19" fillId="7" borderId="0" applyNumberFormat="0" applyBorder="0" applyAlignment="0" applyProtection="0">
      <alignment vertical="center"/>
    </xf>
    <xf numFmtId="0" fontId="3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1" fillId="0" borderId="41" applyNumberFormat="0" applyFill="0" applyAlignment="0" applyProtection="0">
      <alignment vertical="center"/>
    </xf>
    <xf numFmtId="0" fontId="25" fillId="0" borderId="38" applyNumberFormat="0" applyFill="0" applyAlignment="0" applyProtection="0">
      <alignment vertical="center"/>
    </xf>
    <xf numFmtId="0" fontId="30" fillId="0" borderId="42" applyNumberFormat="0" applyFill="0" applyAlignment="0" applyProtection="0">
      <alignment vertical="center"/>
    </xf>
    <xf numFmtId="0" fontId="24" fillId="6" borderId="0" applyNumberFormat="0" applyBorder="0" applyAlignment="0" applyProtection="0">
      <alignment vertical="center"/>
    </xf>
    <xf numFmtId="0" fontId="19" fillId="15" borderId="0" applyNumberFormat="0" applyBorder="0" applyAlignment="0" applyProtection="0">
      <alignment vertical="center"/>
    </xf>
    <xf numFmtId="0" fontId="15" fillId="17" borderId="0" applyNumberFormat="0" applyBorder="0" applyAlignment="0" applyProtection="0">
      <alignment vertical="center"/>
    </xf>
    <xf numFmtId="0" fontId="19" fillId="14" borderId="0" applyNumberFormat="0" applyBorder="0" applyAlignment="0" applyProtection="0">
      <alignment vertical="center"/>
    </xf>
    <xf numFmtId="0" fontId="22" fillId="11" borderId="37" applyNumberFormat="0" applyAlignment="0" applyProtection="0">
      <alignment vertical="center"/>
    </xf>
    <xf numFmtId="0" fontId="32" fillId="11" borderId="36" applyNumberFormat="0" applyAlignment="0" applyProtection="0">
      <alignment vertical="center"/>
    </xf>
    <xf numFmtId="0" fontId="27" fillId="18" borderId="39" applyNumberFormat="0" applyAlignment="0" applyProtection="0">
      <alignment vertical="center"/>
    </xf>
    <xf numFmtId="0" fontId="15" fillId="2" borderId="0" applyNumberFormat="0" applyBorder="0" applyAlignment="0" applyProtection="0">
      <alignment vertical="center"/>
    </xf>
    <xf numFmtId="0" fontId="33" fillId="0" borderId="43" applyNumberFormat="0" applyFill="0" applyAlignment="0" applyProtection="0">
      <alignment vertical="center"/>
    </xf>
    <xf numFmtId="0" fontId="15" fillId="13" borderId="0" applyNumberFormat="0" applyBorder="0" applyAlignment="0" applyProtection="0">
      <alignment vertical="center"/>
    </xf>
    <xf numFmtId="0" fontId="15" fillId="4" borderId="0" applyNumberFormat="0" applyBorder="0" applyAlignment="0" applyProtection="0">
      <alignment vertical="center"/>
    </xf>
    <xf numFmtId="0" fontId="19" fillId="16" borderId="0" applyNumberFormat="0" applyBorder="0" applyAlignment="0" applyProtection="0">
      <alignment vertical="center"/>
    </xf>
    <xf numFmtId="0" fontId="34" fillId="0" borderId="44" applyNumberFormat="0" applyFill="0" applyAlignment="0" applyProtection="0">
      <alignment vertical="center"/>
    </xf>
    <xf numFmtId="0" fontId="23" fillId="8" borderId="0" applyNumberFormat="0" applyBorder="0" applyAlignment="0" applyProtection="0">
      <alignment vertical="center"/>
    </xf>
    <xf numFmtId="0" fontId="35" fillId="21" borderId="0" applyNumberFormat="0" applyBorder="0" applyAlignment="0" applyProtection="0">
      <alignment vertical="center"/>
    </xf>
    <xf numFmtId="0" fontId="15" fillId="5" borderId="0" applyNumberFormat="0" applyBorder="0" applyAlignment="0" applyProtection="0">
      <alignment vertical="center"/>
    </xf>
    <xf numFmtId="0" fontId="19" fillId="20" borderId="0" applyNumberFormat="0" applyBorder="0" applyAlignment="0" applyProtection="0">
      <alignment vertical="center"/>
    </xf>
    <xf numFmtId="0" fontId="21" fillId="6" borderId="0" applyNumberFormat="0" applyBorder="0" applyAlignment="0" applyProtection="0">
      <alignment vertical="center"/>
    </xf>
    <xf numFmtId="0" fontId="15" fillId="6" borderId="0" applyNumberFormat="0" applyBorder="0" applyAlignment="0" applyProtection="0">
      <alignment vertical="center"/>
    </xf>
    <xf numFmtId="0" fontId="15" fillId="2" borderId="0" applyNumberFormat="0" applyBorder="0" applyAlignment="0" applyProtection="0">
      <alignment vertical="center"/>
    </xf>
    <xf numFmtId="0" fontId="15" fillId="13"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9" fillId="22" borderId="0" applyNumberFormat="0" applyBorder="0" applyAlignment="0" applyProtection="0">
      <alignment vertical="center"/>
    </xf>
    <xf numFmtId="0" fontId="19" fillId="14" borderId="0" applyNumberFormat="0" applyBorder="0" applyAlignment="0" applyProtection="0">
      <alignment vertical="center"/>
    </xf>
    <xf numFmtId="0" fontId="15" fillId="9" borderId="0" applyNumberFormat="0" applyBorder="0" applyAlignment="0" applyProtection="0">
      <alignment vertical="center"/>
    </xf>
    <xf numFmtId="0" fontId="11" fillId="0" borderId="0">
      <alignment vertical="center"/>
    </xf>
    <xf numFmtId="0" fontId="15" fillId="9" borderId="0" applyNumberFormat="0" applyBorder="0" applyAlignment="0" applyProtection="0">
      <alignment vertical="center"/>
    </xf>
    <xf numFmtId="0" fontId="19" fillId="10" borderId="0" applyNumberFormat="0" applyBorder="0" applyAlignment="0" applyProtection="0">
      <alignment vertical="center"/>
    </xf>
    <xf numFmtId="0" fontId="15" fillId="13"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12" borderId="0" applyNumberFormat="0" applyBorder="0" applyAlignment="0" applyProtection="0">
      <alignment vertical="center"/>
    </xf>
    <xf numFmtId="0" fontId="19" fillId="10" borderId="0" applyNumberFormat="0" applyBorder="0" applyAlignment="0" applyProtection="0">
      <alignment vertical="center"/>
    </xf>
    <xf numFmtId="0" fontId="15" fillId="23" borderId="0" applyNumberFormat="0" applyBorder="0" applyAlignment="0" applyProtection="0">
      <alignment vertical="center"/>
    </xf>
    <xf numFmtId="0" fontId="19" fillId="3" borderId="0" applyNumberFormat="0" applyBorder="0" applyAlignment="0" applyProtection="0">
      <alignment vertical="center"/>
    </xf>
    <xf numFmtId="0" fontId="0" fillId="0" borderId="0">
      <alignment vertical="center"/>
    </xf>
    <xf numFmtId="0" fontId="0" fillId="0" borderId="0">
      <alignment vertical="center"/>
    </xf>
    <xf numFmtId="0" fontId="15" fillId="8"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9"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5" borderId="0" applyNumberFormat="0" applyBorder="0" applyAlignment="0" applyProtection="0">
      <alignment vertical="center"/>
    </xf>
    <xf numFmtId="0" fontId="19" fillId="20" borderId="0" applyNumberFormat="0" applyBorder="0" applyAlignment="0" applyProtection="0">
      <alignment vertical="center"/>
    </xf>
    <xf numFmtId="0" fontId="15" fillId="5" borderId="0" applyNumberFormat="0" applyBorder="0" applyAlignment="0" applyProtection="0">
      <alignment vertical="center"/>
    </xf>
    <xf numFmtId="0" fontId="15" fillId="4"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7" borderId="0" applyNumberFormat="0" applyBorder="0" applyAlignment="0" applyProtection="0">
      <alignment vertical="center"/>
    </xf>
    <xf numFmtId="0" fontId="15" fillId="13"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9" fillId="15" borderId="0" applyNumberFormat="0" applyBorder="0" applyAlignment="0" applyProtection="0">
      <alignment vertical="center"/>
    </xf>
    <xf numFmtId="0" fontId="19" fillId="7" borderId="0" applyNumberFormat="0" applyBorder="0" applyAlignment="0" applyProtection="0">
      <alignment vertical="center"/>
    </xf>
    <xf numFmtId="0" fontId="19" fillId="17" borderId="0" applyNumberFormat="0" applyBorder="0" applyAlignment="0" applyProtection="0">
      <alignment vertical="center"/>
    </xf>
    <xf numFmtId="0" fontId="19" fillId="14" borderId="0" applyNumberFormat="0" applyBorder="0" applyAlignment="0" applyProtection="0">
      <alignment vertical="center"/>
    </xf>
    <xf numFmtId="0" fontId="0" fillId="0" borderId="0">
      <alignment vertical="center"/>
    </xf>
    <xf numFmtId="0" fontId="19" fillId="10" borderId="0" applyNumberFormat="0" applyBorder="0" applyAlignment="0" applyProtection="0">
      <alignment vertical="center"/>
    </xf>
    <xf numFmtId="0" fontId="0" fillId="0" borderId="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1" fillId="6" borderId="0" applyNumberFormat="0" applyBorder="0" applyAlignment="0" applyProtection="0">
      <alignment vertical="center"/>
    </xf>
    <xf numFmtId="0" fontId="15"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5" fillId="0" borderId="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19" fillId="22" borderId="0" applyNumberFormat="0" applyBorder="0" applyAlignment="0" applyProtection="0">
      <alignment vertical="center"/>
    </xf>
    <xf numFmtId="0" fontId="19" fillId="14" borderId="0" applyNumberFormat="0" applyBorder="0" applyAlignment="0" applyProtection="0">
      <alignment vertical="center"/>
    </xf>
    <xf numFmtId="0" fontId="19" fillId="12"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0" fillId="0" borderId="0"/>
    <xf numFmtId="0" fontId="11" fillId="0" borderId="0"/>
    <xf numFmtId="0" fontId="11" fillId="0" borderId="0"/>
  </cellStyleXfs>
  <cellXfs count="364">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Border="1" applyAlignment="1">
      <alignment horizontal="right" vertical="center" wrapText="1"/>
    </xf>
    <xf numFmtId="0" fontId="0" fillId="0" borderId="2" xfId="0" applyNumberFormat="1" applyFill="1" applyBorder="1" applyAlignment="1">
      <alignment horizontal="center" vertical="center" wrapText="1"/>
    </xf>
    <xf numFmtId="0" fontId="0" fillId="0" borderId="3" xfId="0" applyNumberFormat="1" applyFill="1" applyBorder="1" applyAlignment="1">
      <alignment horizontal="center" vertical="center" wrapText="1"/>
    </xf>
    <xf numFmtId="0" fontId="0" fillId="0" borderId="4" xfId="0" applyNumberFormat="1" applyFill="1" applyBorder="1" applyAlignment="1">
      <alignment horizontal="center" vertical="center" wrapText="1"/>
    </xf>
    <xf numFmtId="0" fontId="0" fillId="0" borderId="5" xfId="0" applyNumberFormat="1" applyFill="1" applyBorder="1" applyAlignment="1">
      <alignment horizontal="center" vertical="center" wrapText="1"/>
    </xf>
    <xf numFmtId="0" fontId="0" fillId="0" borderId="6" xfId="0" applyNumberForma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0" fillId="0" borderId="7" xfId="0" applyNumberFormat="1" applyFill="1" applyBorder="1" applyAlignment="1">
      <alignment horizontal="center" vertical="center" wrapText="1"/>
    </xf>
    <xf numFmtId="0" fontId="0" fillId="0" borderId="8" xfId="0" applyNumberForma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0" fillId="0" borderId="4" xfId="0" applyNumberFormat="1" applyFill="1" applyBorder="1" applyAlignment="1">
      <alignment horizontal="left" vertical="top" wrapText="1"/>
    </xf>
    <xf numFmtId="0" fontId="0" fillId="0" borderId="4" xfId="0" applyNumberFormat="1" applyFont="1" applyFill="1" applyBorder="1" applyAlignment="1">
      <alignment horizontal="left" vertical="center" wrapText="1"/>
    </xf>
    <xf numFmtId="0" fontId="0" fillId="0" borderId="4" xfId="0" applyNumberFormat="1" applyFill="1" applyBorder="1" applyAlignment="1">
      <alignment horizontal="left" vertical="center" wrapText="1"/>
    </xf>
    <xf numFmtId="0" fontId="0" fillId="0" borderId="9" xfId="0" applyNumberFormat="1" applyFill="1" applyBorder="1" applyAlignment="1">
      <alignment horizontal="center" vertical="center" wrapText="1"/>
    </xf>
    <xf numFmtId="0" fontId="0" fillId="0" borderId="10" xfId="0" applyNumberFormat="1" applyFill="1" applyBorder="1" applyAlignment="1">
      <alignment horizontal="center" vertical="center" wrapText="1"/>
    </xf>
    <xf numFmtId="0" fontId="0" fillId="0" borderId="2" xfId="0" applyNumberFormat="1" applyFill="1" applyBorder="1" applyAlignment="1">
      <alignment horizontal="left" vertical="top" wrapText="1"/>
    </xf>
    <xf numFmtId="0" fontId="0" fillId="0" borderId="11" xfId="0" applyNumberFormat="1" applyFill="1" applyBorder="1" applyAlignment="1">
      <alignment horizontal="left" vertical="top" wrapText="1"/>
    </xf>
    <xf numFmtId="0" fontId="0" fillId="0" borderId="2" xfId="0" applyNumberFormat="1" applyFill="1" applyBorder="1" applyAlignment="1">
      <alignment horizontal="left" vertical="center" wrapText="1"/>
    </xf>
    <xf numFmtId="0" fontId="0" fillId="0" borderId="11" xfId="0" applyNumberFormat="1" applyFill="1" applyBorder="1" applyAlignment="1">
      <alignment horizontal="left" vertical="center" wrapText="1"/>
    </xf>
    <xf numFmtId="0" fontId="0" fillId="0" borderId="3" xfId="0" applyNumberFormat="1" applyFill="1" applyBorder="1" applyAlignment="1">
      <alignment horizontal="left" vertical="center" wrapText="1"/>
    </xf>
    <xf numFmtId="0" fontId="0" fillId="0" borderId="2" xfId="0" applyNumberFormat="1" applyFill="1" applyBorder="1" applyAlignment="1">
      <alignment horizontal="right" vertical="center" wrapText="1"/>
    </xf>
    <xf numFmtId="0" fontId="0" fillId="0" borderId="11" xfId="0" applyNumberFormat="1" applyFill="1" applyBorder="1" applyAlignment="1">
      <alignment horizontal="right" vertical="center" wrapText="1"/>
    </xf>
    <xf numFmtId="0" fontId="0" fillId="0" borderId="3" xfId="0" applyNumberFormat="1" applyFill="1" applyBorder="1" applyAlignment="1">
      <alignment horizontal="right" vertical="center" wrapText="1"/>
    </xf>
    <xf numFmtId="0" fontId="0" fillId="0" borderId="4" xfId="0" applyNumberFormat="1" applyFont="1" applyFill="1" applyBorder="1" applyAlignment="1">
      <alignment horizontal="center" vertical="center" wrapText="1"/>
    </xf>
    <xf numFmtId="0" fontId="0" fillId="0" borderId="4" xfId="0" applyNumberFormat="1" applyFill="1" applyBorder="1" applyAlignment="1">
      <alignment horizontal="center" vertical="center"/>
    </xf>
    <xf numFmtId="0" fontId="3" fillId="0" borderId="12" xfId="0" applyNumberFormat="1" applyFont="1" applyFill="1" applyBorder="1" applyAlignment="1">
      <alignment horizontal="center" vertical="center" wrapText="1"/>
    </xf>
    <xf numFmtId="0" fontId="0" fillId="0" borderId="5" xfId="0" applyNumberFormat="1"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2" xfId="0" applyNumberFormat="1" applyFont="1" applyFill="1" applyBorder="1" applyAlignment="1">
      <alignment horizontal="left" vertical="center"/>
    </xf>
    <xf numFmtId="0" fontId="0" fillId="0" borderId="3" xfId="0" applyNumberFormat="1" applyFont="1" applyFill="1" applyBorder="1" applyAlignment="1">
      <alignment horizontal="left" vertical="center"/>
    </xf>
    <xf numFmtId="0" fontId="0" fillId="0" borderId="4" xfId="0" applyNumberFormat="1" applyFont="1" applyFill="1" applyBorder="1" applyAlignment="1">
      <alignment horizontal="center" vertical="center"/>
    </xf>
    <xf numFmtId="0" fontId="3" fillId="0" borderId="13"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wrapText="1"/>
    </xf>
    <xf numFmtId="0" fontId="0" fillId="0" borderId="10" xfId="0" applyNumberFormat="1" applyFont="1" applyFill="1" applyBorder="1" applyAlignment="1">
      <alignment horizontal="center" vertical="center" wrapText="1"/>
    </xf>
    <xf numFmtId="0" fontId="0" fillId="0" borderId="2" xfId="0" applyNumberFormat="1" applyFont="1" applyFill="1" applyBorder="1" applyAlignment="1">
      <alignment horizontal="left" vertical="center" wrapText="1"/>
    </xf>
    <xf numFmtId="0" fontId="0" fillId="0" borderId="3" xfId="0" applyNumberFormat="1" applyFont="1" applyFill="1" applyBorder="1" applyAlignment="1">
      <alignment horizontal="left" vertical="center" wrapText="1"/>
    </xf>
    <xf numFmtId="9" fontId="0" fillId="0" borderId="4" xfId="0" applyNumberFormat="1" applyFont="1" applyFill="1" applyBorder="1" applyAlignment="1">
      <alignment horizontal="left" vertical="center" wrapText="1"/>
    </xf>
    <xf numFmtId="0" fontId="3" fillId="0" borderId="2" xfId="0" applyNumberFormat="1" applyFont="1" applyFill="1" applyBorder="1" applyAlignment="1">
      <alignment horizontal="left" vertical="center"/>
    </xf>
    <xf numFmtId="0" fontId="3" fillId="0" borderId="11" xfId="0" applyNumberFormat="1" applyFont="1" applyFill="1" applyBorder="1" applyAlignment="1">
      <alignment horizontal="left" vertical="center"/>
    </xf>
    <xf numFmtId="0" fontId="3" fillId="0" borderId="3" xfId="0" applyNumberFormat="1" applyFont="1" applyFill="1" applyBorder="1" applyAlignment="1">
      <alignment horizontal="left" vertical="center"/>
    </xf>
    <xf numFmtId="0" fontId="1" fillId="0" borderId="0" xfId="0" applyFont="1" applyFill="1" applyBorder="1" applyAlignment="1">
      <alignment vertical="center" wrapText="1"/>
    </xf>
    <xf numFmtId="0" fontId="2" fillId="0" borderId="0" xfId="0" applyFont="1" applyFill="1" applyBorder="1" applyAlignment="1">
      <alignment horizontal="right" vertical="center"/>
    </xf>
    <xf numFmtId="0" fontId="0" fillId="0" borderId="3" xfId="0" applyNumberFormat="1" applyFill="1" applyBorder="1" applyAlignment="1">
      <alignment horizontal="left" vertical="top" wrapText="1"/>
    </xf>
    <xf numFmtId="0" fontId="3" fillId="0" borderId="2" xfId="0" applyNumberFormat="1" applyFont="1" applyFill="1" applyBorder="1" applyAlignment="1">
      <alignment horizontal="left" vertical="center" wrapText="1"/>
    </xf>
    <xf numFmtId="0" fontId="3" fillId="0" borderId="11"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5" fillId="0" borderId="4" xfId="0" applyNumberFormat="1" applyFont="1" applyFill="1" applyBorder="1" applyAlignment="1">
      <alignment horizontal="center" vertical="center" wrapText="1"/>
    </xf>
    <xf numFmtId="0" fontId="4" fillId="0" borderId="4" xfId="0" applyNumberFormat="1" applyFont="1" applyFill="1" applyBorder="1" applyAlignment="1">
      <alignment horizontal="left" vertical="center" wrapText="1"/>
    </xf>
    <xf numFmtId="0" fontId="0" fillId="0" borderId="4" xfId="0" applyFill="1" applyBorder="1" applyAlignment="1">
      <alignment vertical="center" wrapText="1"/>
    </xf>
    <xf numFmtId="0" fontId="3" fillId="0" borderId="4" xfId="0" applyFont="1" applyFill="1" applyBorder="1" applyAlignment="1">
      <alignment vertical="center" wrapText="1"/>
    </xf>
    <xf numFmtId="0" fontId="6" fillId="0" borderId="4"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6" fillId="0" borderId="4" xfId="0" applyNumberFormat="1" applyFont="1" applyFill="1" applyBorder="1" applyAlignment="1">
      <alignment horizontal="left" vertical="center" wrapText="1"/>
    </xf>
    <xf numFmtId="0" fontId="0" fillId="0" borderId="5" xfId="0" applyNumberFormat="1" applyFont="1" applyFill="1" applyBorder="1" applyAlignment="1">
      <alignment horizontal="left" vertical="center" wrapText="1"/>
    </xf>
    <xf numFmtId="0" fontId="0" fillId="0" borderId="6" xfId="0" applyNumberFormat="1" applyFont="1" applyFill="1" applyBorder="1" applyAlignment="1">
      <alignment horizontal="left" vertical="center" wrapText="1"/>
    </xf>
    <xf numFmtId="0" fontId="0" fillId="0" borderId="12" xfId="0" applyNumberFormat="1" applyFont="1" applyFill="1" applyBorder="1" applyAlignment="1">
      <alignment horizontal="left" vertical="center" wrapText="1"/>
    </xf>
    <xf numFmtId="0" fontId="0" fillId="0" borderId="13" xfId="0" applyNumberFormat="1" applyFill="1" applyBorder="1" applyAlignment="1">
      <alignment horizontal="center" vertical="center" wrapText="1"/>
    </xf>
    <xf numFmtId="0" fontId="0" fillId="0" borderId="14" xfId="0" applyNumberFormat="1" applyFill="1" applyBorder="1" applyAlignment="1">
      <alignment horizontal="center" vertical="center" wrapText="1"/>
    </xf>
    <xf numFmtId="0" fontId="8" fillId="0" borderId="4" xfId="0" applyFont="1" applyFill="1" applyBorder="1" applyAlignment="1">
      <alignment vertical="center" wrapText="1"/>
    </xf>
    <xf numFmtId="0" fontId="0" fillId="0" borderId="4" xfId="0" applyNumberFormat="1" applyFont="1" applyFill="1" applyBorder="1" applyAlignment="1">
      <alignment horizontal="center" vertical="center" wrapText="1"/>
    </xf>
    <xf numFmtId="0" fontId="6" fillId="0" borderId="4" xfId="0" applyNumberFormat="1" applyFont="1" applyFill="1" applyBorder="1" applyAlignment="1">
      <alignment horizontal="left" vertical="top" wrapText="1"/>
    </xf>
    <xf numFmtId="0" fontId="8" fillId="0" borderId="4"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0" fillId="0" borderId="11" xfId="0" applyNumberFormat="1" applyFill="1" applyBorder="1" applyAlignment="1">
      <alignment horizontal="center" vertical="center" wrapText="1"/>
    </xf>
    <xf numFmtId="0" fontId="8" fillId="0" borderId="2" xfId="0" applyNumberFormat="1" applyFont="1" applyFill="1" applyBorder="1" applyAlignment="1">
      <alignment vertical="center" wrapText="1"/>
    </xf>
    <xf numFmtId="0" fontId="8" fillId="0" borderId="3" xfId="0" applyNumberFormat="1" applyFont="1" applyFill="1" applyBorder="1" applyAlignment="1">
      <alignment vertical="center" wrapText="1"/>
    </xf>
    <xf numFmtId="9" fontId="8" fillId="0" borderId="4" xfId="0" applyNumberFormat="1" applyFont="1" applyFill="1" applyBorder="1" applyAlignment="1">
      <alignment horizontal="left" vertical="center" wrapText="1"/>
    </xf>
    <xf numFmtId="0" fontId="8" fillId="0" borderId="2" xfId="0" applyNumberFormat="1" applyFont="1" applyFill="1" applyBorder="1" applyAlignment="1">
      <alignment horizontal="left" vertical="center"/>
    </xf>
    <xf numFmtId="0" fontId="8" fillId="0" borderId="11" xfId="0" applyNumberFormat="1" applyFont="1" applyFill="1" applyBorder="1" applyAlignment="1">
      <alignment horizontal="left" vertical="center"/>
    </xf>
    <xf numFmtId="0" fontId="8" fillId="0" borderId="3" xfId="0" applyNumberFormat="1" applyFont="1" applyFill="1" applyBorder="1" applyAlignment="1">
      <alignment horizontal="left" vertical="center"/>
    </xf>
    <xf numFmtId="0" fontId="0" fillId="0" borderId="5" xfId="0" applyNumberFormat="1" applyFont="1" applyFill="1" applyBorder="1" applyAlignment="1">
      <alignment horizontal="center" vertical="center"/>
    </xf>
    <xf numFmtId="0" fontId="0" fillId="0" borderId="6" xfId="0" applyNumberFormat="1" applyFont="1" applyFill="1" applyBorder="1" applyAlignment="1">
      <alignment horizontal="center" vertical="center"/>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0" fontId="8" fillId="0" borderId="8"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11" xfId="0" applyNumberFormat="1" applyFont="1" applyFill="1" applyBorder="1" applyAlignment="1">
      <alignment horizontal="left" vertical="center" wrapText="1"/>
    </xf>
    <xf numFmtId="0" fontId="8" fillId="0" borderId="9" xfId="0" applyNumberFormat="1" applyFont="1" applyFill="1" applyBorder="1" applyAlignment="1">
      <alignment horizontal="center" vertical="center" wrapText="1"/>
    </xf>
    <xf numFmtId="0" fontId="8" fillId="0" borderId="10" xfId="0" applyNumberFormat="1" applyFont="1" applyFill="1" applyBorder="1" applyAlignment="1">
      <alignment horizontal="center" vertical="center" wrapText="1"/>
    </xf>
    <xf numFmtId="0" fontId="9" fillId="0" borderId="4" xfId="0" applyNumberFormat="1" applyFont="1" applyFill="1" applyBorder="1" applyAlignment="1">
      <alignment horizontal="left" vertical="center" wrapText="1"/>
    </xf>
    <xf numFmtId="0" fontId="8" fillId="0" borderId="2" xfId="0" applyNumberFormat="1" applyFont="1" applyFill="1" applyBorder="1" applyAlignment="1">
      <alignment horizontal="left" vertical="top" wrapText="1"/>
    </xf>
    <xf numFmtId="0" fontId="8" fillId="0" borderId="11" xfId="0" applyNumberFormat="1" applyFont="1" applyFill="1" applyBorder="1" applyAlignment="1">
      <alignment horizontal="left" vertical="top" wrapText="1"/>
    </xf>
    <xf numFmtId="0" fontId="8" fillId="0" borderId="3" xfId="0" applyNumberFormat="1" applyFont="1" applyFill="1" applyBorder="1" applyAlignment="1">
      <alignment horizontal="left" vertical="center" wrapText="1"/>
    </xf>
    <xf numFmtId="0" fontId="8" fillId="0" borderId="2" xfId="0" applyNumberFormat="1" applyFont="1" applyFill="1" applyBorder="1" applyAlignment="1">
      <alignment horizontal="right" vertical="center" wrapText="1"/>
    </xf>
    <xf numFmtId="0" fontId="8" fillId="0" borderId="11" xfId="0" applyNumberFormat="1" applyFont="1" applyFill="1" applyBorder="1" applyAlignment="1">
      <alignment horizontal="right" vertical="center" wrapText="1"/>
    </xf>
    <xf numFmtId="0" fontId="8" fillId="0" borderId="3" xfId="0" applyNumberFormat="1" applyFont="1" applyFill="1" applyBorder="1" applyAlignment="1">
      <alignment horizontal="right" vertical="center" wrapText="1"/>
    </xf>
    <xf numFmtId="0" fontId="8" fillId="0" borderId="4"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8" fillId="0" borderId="4" xfId="0" applyFont="1" applyFill="1" applyBorder="1" applyAlignment="1">
      <alignment vertical="center" wrapText="1"/>
    </xf>
    <xf numFmtId="0" fontId="8" fillId="0" borderId="4" xfId="0" applyFont="1" applyFill="1" applyBorder="1" applyAlignment="1">
      <alignment vertical="center" wrapText="1"/>
    </xf>
    <xf numFmtId="0" fontId="8" fillId="0" borderId="3" xfId="0" applyNumberFormat="1" applyFont="1" applyFill="1" applyBorder="1" applyAlignment="1">
      <alignment horizontal="left" vertical="top" wrapText="1"/>
    </xf>
    <xf numFmtId="0" fontId="8" fillId="0" borderId="2" xfId="0" applyNumberFormat="1" applyFont="1" applyFill="1" applyBorder="1" applyAlignment="1">
      <alignment horizontal="left" vertical="center" wrapText="1"/>
    </xf>
    <xf numFmtId="0" fontId="0" fillId="0" borderId="0" xfId="0" applyFill="1">
      <alignment vertical="center"/>
    </xf>
    <xf numFmtId="0" fontId="10" fillId="0" borderId="0" xfId="0" applyFont="1" applyFill="1" applyAlignment="1">
      <alignment horizontal="center" vertical="center"/>
    </xf>
    <xf numFmtId="0" fontId="8" fillId="0" borderId="0" xfId="0" applyFont="1" applyFill="1">
      <alignment vertical="center"/>
    </xf>
    <xf numFmtId="0" fontId="8" fillId="0" borderId="0" xfId="0" applyFont="1" applyFill="1" applyAlignment="1">
      <alignment vertical="center"/>
    </xf>
    <xf numFmtId="0" fontId="8" fillId="0" borderId="0" xfId="0" applyFont="1" applyFill="1" applyAlignment="1">
      <alignment horizontal="right" vertical="center"/>
    </xf>
    <xf numFmtId="0" fontId="8" fillId="0" borderId="4" xfId="0" applyFont="1" applyFill="1" applyBorder="1" applyAlignment="1">
      <alignment horizontal="center" vertical="center"/>
    </xf>
    <xf numFmtId="0" fontId="0" fillId="0" borderId="0" xfId="0" applyNumberFormat="1" applyFill="1">
      <alignment vertical="center"/>
    </xf>
    <xf numFmtId="0" fontId="8" fillId="0" borderId="4" xfId="0" applyNumberFormat="1" applyFont="1" applyFill="1" applyBorder="1" applyAlignment="1">
      <alignment horizontal="center" vertical="center" wrapText="1"/>
    </xf>
    <xf numFmtId="0" fontId="6" fillId="0" borderId="0" xfId="111" applyFont="1" applyFill="1" applyAlignment="1">
      <alignment vertical="center"/>
    </xf>
    <xf numFmtId="0" fontId="0" fillId="0" borderId="0" xfId="111" applyFont="1" applyFill="1" applyAlignment="1">
      <alignment vertical="center"/>
    </xf>
    <xf numFmtId="0" fontId="0" fillId="0" borderId="0" xfId="111" applyFill="1" applyAlignment="1">
      <alignment vertical="center"/>
    </xf>
    <xf numFmtId="0" fontId="10" fillId="0" borderId="0" xfId="111" applyFont="1" applyFill="1" applyBorder="1" applyAlignment="1">
      <alignment horizontal="center" vertical="center"/>
    </xf>
    <xf numFmtId="0" fontId="8" fillId="0" borderId="0" xfId="111" applyFont="1" applyFill="1" applyAlignment="1">
      <alignment vertical="center"/>
    </xf>
    <xf numFmtId="0" fontId="8" fillId="0" borderId="0" xfId="111" applyFont="1" applyFill="1" applyAlignment="1">
      <alignment horizontal="right" vertical="center"/>
    </xf>
    <xf numFmtId="0" fontId="6" fillId="0" borderId="4" xfId="111" applyFont="1" applyFill="1" applyBorder="1" applyAlignment="1">
      <alignment horizontal="center" vertical="center" wrapText="1"/>
    </xf>
    <xf numFmtId="0" fontId="6" fillId="0" borderId="4" xfId="66" applyFont="1" applyFill="1" applyBorder="1" applyAlignment="1">
      <alignment horizontal="center" vertical="center" wrapText="1"/>
    </xf>
    <xf numFmtId="0" fontId="0" fillId="0" borderId="4" xfId="66" applyFont="1" applyFill="1" applyBorder="1" applyAlignment="1">
      <alignment vertical="center" wrapText="1"/>
    </xf>
    <xf numFmtId="176" fontId="0" fillId="0" borderId="4" xfId="111" applyNumberFormat="1" applyFill="1" applyBorder="1" applyAlignment="1">
      <alignment horizontal="right" vertical="center" wrapText="1"/>
    </xf>
    <xf numFmtId="0" fontId="0" fillId="0" borderId="4" xfId="67" applyFont="1" applyFill="1" applyBorder="1" applyAlignment="1">
      <alignment vertical="center"/>
    </xf>
    <xf numFmtId="177" fontId="0" fillId="0" borderId="4" xfId="111" applyNumberFormat="1" applyFill="1" applyBorder="1" applyAlignment="1">
      <alignment horizontal="right" vertical="center" wrapText="1"/>
    </xf>
    <xf numFmtId="0" fontId="6" fillId="0" borderId="4" xfId="66" applyFont="1" applyFill="1" applyBorder="1" applyAlignment="1">
      <alignment horizontal="center" vertical="center"/>
    </xf>
    <xf numFmtId="176" fontId="6" fillId="0" borderId="4" xfId="111" applyNumberFormat="1" applyFont="1" applyFill="1" applyBorder="1" applyAlignment="1">
      <alignment horizontal="right" vertical="center" wrapText="1"/>
    </xf>
    <xf numFmtId="0" fontId="6" fillId="0" borderId="4" xfId="111" applyFont="1" applyFill="1" applyBorder="1" applyAlignment="1">
      <alignment horizontal="center" vertical="center"/>
    </xf>
    <xf numFmtId="0" fontId="0" fillId="0" borderId="4" xfId="66" applyFont="1" applyFill="1" applyBorder="1" applyAlignment="1">
      <alignment horizontal="left" vertical="center"/>
    </xf>
    <xf numFmtId="176" fontId="0" fillId="0" borderId="4" xfId="111" applyNumberFormat="1" applyFont="1" applyFill="1" applyBorder="1" applyAlignment="1">
      <alignment horizontal="right" vertical="center" wrapText="1"/>
    </xf>
    <xf numFmtId="0" fontId="0" fillId="0" borderId="4" xfId="111" applyFont="1" applyFill="1" applyBorder="1" applyAlignment="1">
      <alignment vertical="center"/>
    </xf>
    <xf numFmtId="0" fontId="0" fillId="0" borderId="4" xfId="111" applyFill="1" applyBorder="1" applyAlignment="1">
      <alignment vertical="center"/>
    </xf>
    <xf numFmtId="176" fontId="0" fillId="0" borderId="0" xfId="111" applyNumberFormat="1" applyFill="1" applyAlignment="1">
      <alignment vertical="center"/>
    </xf>
    <xf numFmtId="0" fontId="8" fillId="0" borderId="0" xfId="114" applyFont="1" applyFill="1">
      <alignment vertical="center"/>
    </xf>
    <xf numFmtId="0" fontId="0" fillId="0" borderId="0" xfId="114" applyFont="1" applyFill="1">
      <alignment vertical="center"/>
    </xf>
    <xf numFmtId="0" fontId="11" fillId="0" borderId="0" xfId="114" applyFill="1">
      <alignment vertical="center"/>
    </xf>
    <xf numFmtId="0" fontId="10" fillId="0" borderId="0" xfId="56" applyNumberFormat="1" applyFont="1" applyFill="1" applyAlignment="1" applyProtection="1">
      <alignment horizontal="center" vertical="center"/>
    </xf>
    <xf numFmtId="49" fontId="8" fillId="0" borderId="1" xfId="112" applyNumberFormat="1" applyFont="1" applyFill="1" applyBorder="1" applyAlignment="1" applyProtection="1">
      <alignment vertical="center"/>
    </xf>
    <xf numFmtId="178" fontId="8" fillId="0" borderId="0" xfId="56" applyNumberFormat="1" applyFont="1" applyFill="1" applyAlignment="1" applyProtection="1">
      <alignment vertical="center"/>
    </xf>
    <xf numFmtId="178" fontId="8" fillId="0" borderId="1" xfId="56" applyNumberFormat="1" applyFont="1" applyFill="1" applyBorder="1" applyAlignment="1" applyProtection="1">
      <alignment vertical="center"/>
    </xf>
    <xf numFmtId="0" fontId="8" fillId="0" borderId="2" xfId="56" applyNumberFormat="1" applyFont="1" applyFill="1" applyBorder="1" applyAlignment="1" applyProtection="1">
      <alignment horizontal="center" vertical="center"/>
    </xf>
    <xf numFmtId="0" fontId="8" fillId="0" borderId="11" xfId="56" applyNumberFormat="1" applyFont="1" applyFill="1" applyBorder="1" applyAlignment="1" applyProtection="1">
      <alignment horizontal="center" vertical="center"/>
    </xf>
    <xf numFmtId="0" fontId="8" fillId="0" borderId="3" xfId="56" applyNumberFormat="1" applyFont="1" applyFill="1" applyBorder="1" applyAlignment="1" applyProtection="1">
      <alignment horizontal="center" vertical="center"/>
    </xf>
    <xf numFmtId="0" fontId="8" fillId="0" borderId="12" xfId="56" applyNumberFormat="1" applyFont="1" applyFill="1" applyBorder="1" applyAlignment="1" applyProtection="1">
      <alignment horizontal="center" vertical="center"/>
    </xf>
    <xf numFmtId="0" fontId="8" fillId="0" borderId="4" xfId="56" applyNumberFormat="1" applyFont="1" applyFill="1" applyBorder="1" applyAlignment="1" applyProtection="1">
      <alignment horizontal="center" vertical="center" wrapText="1"/>
    </xf>
    <xf numFmtId="0" fontId="8" fillId="0" borderId="4" xfId="56" applyNumberFormat="1" applyFont="1" applyFill="1" applyBorder="1" applyAlignment="1" applyProtection="1">
      <alignment horizontal="center" vertical="center"/>
    </xf>
    <xf numFmtId="179" fontId="8" fillId="0" borderId="4" xfId="56" applyNumberFormat="1" applyFont="1" applyFill="1" applyBorder="1" applyAlignment="1" applyProtection="1">
      <alignment horizontal="center" vertical="center"/>
    </xf>
    <xf numFmtId="180" fontId="8" fillId="0" borderId="4" xfId="56" applyNumberFormat="1" applyFont="1" applyFill="1" applyBorder="1" applyAlignment="1" applyProtection="1">
      <alignment horizontal="center" vertical="center"/>
    </xf>
    <xf numFmtId="0" fontId="8" fillId="0" borderId="13" xfId="56" applyNumberFormat="1" applyFont="1" applyFill="1" applyBorder="1" applyAlignment="1" applyProtection="1">
      <alignment horizontal="center" vertical="center"/>
    </xf>
    <xf numFmtId="0" fontId="8" fillId="0" borderId="4" xfId="56" applyFont="1" applyFill="1" applyBorder="1" applyAlignment="1">
      <alignment horizontal="center" vertical="center"/>
    </xf>
    <xf numFmtId="0" fontId="8" fillId="0" borderId="14" xfId="56" applyNumberFormat="1" applyFont="1" applyFill="1" applyBorder="1" applyAlignment="1" applyProtection="1">
      <alignment horizontal="center" vertical="center"/>
    </xf>
    <xf numFmtId="0" fontId="8" fillId="0" borderId="4" xfId="114" applyFont="1" applyFill="1" applyBorder="1" applyAlignment="1">
      <alignment horizontal="center" vertical="center"/>
    </xf>
    <xf numFmtId="49" fontId="8" fillId="0" borderId="4" xfId="114" applyNumberFormat="1" applyFont="1" applyFill="1" applyBorder="1" applyAlignment="1">
      <alignment horizontal="left" vertical="center"/>
    </xf>
    <xf numFmtId="49" fontId="8" fillId="0" borderId="4" xfId="56" applyNumberFormat="1" applyFont="1" applyFill="1" applyBorder="1" applyAlignment="1">
      <alignment horizontal="left" vertical="center"/>
    </xf>
    <xf numFmtId="49" fontId="8" fillId="0" borderId="4" xfId="56" applyNumberFormat="1" applyFont="1" applyFill="1" applyBorder="1" applyAlignment="1">
      <alignment horizontal="left" vertical="center" wrapText="1"/>
    </xf>
    <xf numFmtId="181" fontId="8" fillId="0" borderId="4" xfId="56" applyNumberFormat="1" applyFont="1" applyFill="1" applyBorder="1" applyAlignment="1">
      <alignment horizontal="right" vertical="center"/>
    </xf>
    <xf numFmtId="0" fontId="0" fillId="0" borderId="0" xfId="56" applyFont="1" applyFill="1" applyAlignment="1"/>
    <xf numFmtId="178" fontId="8" fillId="0" borderId="1" xfId="56" applyNumberFormat="1" applyFont="1" applyFill="1" applyBorder="1" applyAlignment="1" applyProtection="1">
      <alignment horizontal="right" vertical="center"/>
    </xf>
    <xf numFmtId="0" fontId="8" fillId="0" borderId="2" xfId="56" applyFont="1" applyFill="1" applyBorder="1" applyAlignment="1">
      <alignment horizontal="center" vertical="center"/>
    </xf>
    <xf numFmtId="0" fontId="8" fillId="0" borderId="11" xfId="56" applyFont="1" applyFill="1" applyBorder="1" applyAlignment="1">
      <alignment horizontal="center" vertical="center"/>
    </xf>
    <xf numFmtId="0" fontId="8" fillId="0" borderId="3" xfId="56" applyFont="1" applyFill="1" applyBorder="1" applyAlignment="1">
      <alignment horizontal="center" vertical="center"/>
    </xf>
    <xf numFmtId="0" fontId="12" fillId="0" borderId="0" xfId="98" applyFont="1" applyFill="1">
      <alignment vertical="center"/>
    </xf>
    <xf numFmtId="0" fontId="0" fillId="0" borderId="0" xfId="98" applyFont="1" applyFill="1">
      <alignment vertical="center"/>
    </xf>
    <xf numFmtId="0" fontId="0" fillId="0" borderId="0" xfId="98" applyFill="1">
      <alignment vertical="center"/>
    </xf>
    <xf numFmtId="0" fontId="10" fillId="0" borderId="0" xfId="98" applyFont="1" applyFill="1" applyAlignment="1">
      <alignment horizontal="center" vertical="center"/>
    </xf>
    <xf numFmtId="0" fontId="13" fillId="0" borderId="0" xfId="98" applyFont="1" applyFill="1" applyAlignment="1">
      <alignment vertical="center"/>
    </xf>
    <xf numFmtId="0" fontId="8" fillId="0" borderId="0" xfId="98" applyFont="1" applyFill="1" applyAlignment="1">
      <alignment horizontal="right" vertical="center"/>
    </xf>
    <xf numFmtId="0" fontId="6" fillId="0" borderId="4" xfId="98" applyFont="1" applyFill="1" applyBorder="1" applyAlignment="1">
      <alignment horizontal="center" vertical="center"/>
    </xf>
    <xf numFmtId="0" fontId="6" fillId="0" borderId="4" xfId="98" applyFont="1" applyFill="1" applyBorder="1" applyAlignment="1">
      <alignment horizontal="center" vertical="center" wrapText="1"/>
    </xf>
    <xf numFmtId="0" fontId="0" fillId="0" borderId="4" xfId="98" applyFont="1" applyFill="1" applyBorder="1" applyAlignment="1">
      <alignment horizontal="center" vertical="center"/>
    </xf>
    <xf numFmtId="182" fontId="0" fillId="0" borderId="4" xfId="98" applyNumberFormat="1" applyFont="1" applyFill="1" applyBorder="1" applyAlignment="1">
      <alignment horizontal="center" vertical="center"/>
    </xf>
    <xf numFmtId="0" fontId="0" fillId="0" borderId="4" xfId="98" applyFont="1" applyFill="1" applyBorder="1">
      <alignment vertical="center"/>
    </xf>
    <xf numFmtId="182" fontId="0" fillId="0" borderId="4" xfId="98" applyNumberFormat="1" applyFont="1" applyFill="1" applyBorder="1" applyAlignment="1">
      <alignment horizontal="right" vertical="center"/>
    </xf>
    <xf numFmtId="0" fontId="0" fillId="0" borderId="0" xfId="0" applyFill="1" applyAlignment="1">
      <alignment vertical="center" wrapText="1"/>
    </xf>
    <xf numFmtId="0" fontId="14" fillId="0" borderId="0" xfId="117" applyFont="1" applyFill="1" applyBorder="1" applyAlignment="1">
      <alignment horizontal="center" vertical="center"/>
    </xf>
    <xf numFmtId="0" fontId="15" fillId="0" borderId="0" xfId="117" applyFill="1">
      <alignment vertical="center"/>
    </xf>
    <xf numFmtId="0" fontId="1" fillId="0" borderId="0" xfId="117" applyFont="1" applyFill="1" applyBorder="1" applyAlignment="1">
      <alignment horizontal="center" vertical="center"/>
    </xf>
    <xf numFmtId="0" fontId="2" fillId="0" borderId="15" xfId="117" applyFont="1" applyFill="1" applyBorder="1" applyAlignment="1">
      <alignment horizontal="center" vertical="center" wrapText="1"/>
    </xf>
    <xf numFmtId="0" fontId="2" fillId="0" borderId="16" xfId="117" applyFont="1" applyFill="1" applyBorder="1" applyAlignment="1">
      <alignment horizontal="center" vertical="center" wrapText="1"/>
    </xf>
    <xf numFmtId="0" fontId="2" fillId="0" borderId="17" xfId="117" applyFont="1" applyFill="1" applyBorder="1" applyAlignment="1">
      <alignment horizontal="center" vertical="center" wrapText="1"/>
    </xf>
    <xf numFmtId="0" fontId="2" fillId="0" borderId="18" xfId="117" applyFont="1" applyFill="1" applyBorder="1" applyAlignment="1">
      <alignment horizontal="center" vertical="center"/>
    </xf>
    <xf numFmtId="0" fontId="2" fillId="0" borderId="19" xfId="117" applyFont="1" applyFill="1" applyBorder="1" applyAlignment="1">
      <alignment horizontal="center" vertical="center"/>
    </xf>
    <xf numFmtId="0" fontId="2" fillId="0" borderId="20" xfId="117" applyFont="1" applyFill="1" applyBorder="1" applyAlignment="1">
      <alignment horizontal="center" vertical="center" wrapText="1"/>
    </xf>
    <xf numFmtId="0" fontId="2" fillId="0" borderId="0" xfId="117" applyFont="1" applyFill="1" applyBorder="1" applyAlignment="1">
      <alignment horizontal="center" vertical="center" wrapText="1"/>
    </xf>
    <xf numFmtId="0" fontId="2" fillId="0" borderId="21" xfId="117" applyFont="1" applyFill="1" applyBorder="1" applyAlignment="1">
      <alignment horizontal="center" vertical="center" wrapText="1"/>
    </xf>
    <xf numFmtId="0" fontId="2" fillId="0" borderId="22" xfId="117" applyFont="1" applyFill="1" applyBorder="1" applyAlignment="1">
      <alignment horizontal="center" vertical="center" wrapText="1"/>
    </xf>
    <xf numFmtId="0" fontId="2" fillId="0" borderId="23" xfId="117" applyFont="1" applyFill="1" applyBorder="1" applyAlignment="1">
      <alignment horizontal="center" vertical="center" wrapText="1"/>
    </xf>
    <xf numFmtId="0" fontId="2" fillId="0" borderId="24" xfId="117" applyFont="1" applyFill="1" applyBorder="1" applyAlignment="1">
      <alignment horizontal="center" vertical="center" wrapText="1"/>
    </xf>
    <xf numFmtId="0" fontId="2" fillId="0" borderId="25" xfId="117" applyFont="1" applyFill="1" applyBorder="1" applyAlignment="1">
      <alignment horizontal="center" vertical="center" wrapText="1"/>
    </xf>
    <xf numFmtId="0" fontId="2" fillId="0" borderId="26" xfId="117" applyFont="1" applyFill="1" applyBorder="1" applyAlignment="1">
      <alignment horizontal="center" vertical="center" wrapText="1"/>
    </xf>
    <xf numFmtId="0" fontId="2" fillId="0" borderId="27" xfId="117" applyFont="1" applyFill="1" applyBorder="1" applyAlignment="1">
      <alignment horizontal="center" vertical="center" wrapText="1"/>
    </xf>
    <xf numFmtId="0" fontId="2" fillId="0" borderId="28" xfId="117" applyFont="1" applyFill="1" applyBorder="1" applyAlignment="1">
      <alignment horizontal="center" vertical="center" wrapText="1"/>
    </xf>
    <xf numFmtId="0" fontId="2" fillId="0" borderId="29" xfId="117" applyFont="1" applyFill="1" applyBorder="1" applyAlignment="1">
      <alignment horizontal="center" vertical="center" wrapText="1"/>
    </xf>
    <xf numFmtId="49" fontId="2" fillId="0" borderId="30" xfId="117" applyNumberFormat="1" applyFont="1" applyFill="1" applyBorder="1" applyAlignment="1">
      <alignment horizontal="left" vertical="center" wrapText="1"/>
    </xf>
    <xf numFmtId="182" fontId="2" fillId="0" borderId="30" xfId="117" applyNumberFormat="1" applyFont="1" applyFill="1" applyBorder="1" applyAlignment="1">
      <alignment horizontal="right" vertical="center" wrapText="1"/>
    </xf>
    <xf numFmtId="49" fontId="2" fillId="0" borderId="4" xfId="106" applyNumberFormat="1" applyFont="1" applyFill="1" applyBorder="1" applyAlignment="1">
      <alignment horizontal="left" vertical="center" wrapText="1"/>
    </xf>
    <xf numFmtId="0" fontId="2" fillId="0" borderId="4" xfId="106" applyFont="1" applyFill="1" applyBorder="1" applyAlignment="1">
      <alignment vertical="center" wrapText="1"/>
    </xf>
    <xf numFmtId="0" fontId="15" fillId="0" borderId="4" xfId="117" applyFill="1" applyBorder="1">
      <alignment vertical="center"/>
    </xf>
    <xf numFmtId="0" fontId="2" fillId="0" borderId="0" xfId="117" applyFont="1" applyFill="1" applyBorder="1" applyAlignment="1">
      <alignment horizontal="center" vertical="center"/>
    </xf>
    <xf numFmtId="0" fontId="2" fillId="0" borderId="31" xfId="117" applyFont="1" applyFill="1" applyBorder="1" applyAlignment="1">
      <alignment horizontal="center" vertical="center" wrapText="1"/>
    </xf>
    <xf numFmtId="0" fontId="2" fillId="0" borderId="29" xfId="117" applyFont="1" applyFill="1" applyBorder="1" applyAlignment="1">
      <alignment horizontal="center" vertical="center"/>
    </xf>
    <xf numFmtId="0" fontId="2" fillId="0" borderId="32" xfId="117" applyFont="1" applyFill="1" applyBorder="1" applyAlignment="1">
      <alignment horizontal="center" vertical="center"/>
    </xf>
    <xf numFmtId="0" fontId="2" fillId="0" borderId="33" xfId="117" applyFont="1" applyFill="1" applyBorder="1" applyAlignment="1">
      <alignment horizontal="center" vertical="center" wrapText="1"/>
    </xf>
    <xf numFmtId="0" fontId="2" fillId="0" borderId="34" xfId="117" applyFont="1" applyFill="1" applyBorder="1" applyAlignment="1">
      <alignment horizontal="center" vertical="center" wrapText="1"/>
    </xf>
    <xf numFmtId="0" fontId="2" fillId="0" borderId="35" xfId="117" applyFont="1" applyFill="1" applyBorder="1" applyAlignment="1">
      <alignment horizontal="center" vertical="center" wrapText="1"/>
    </xf>
    <xf numFmtId="0" fontId="8" fillId="0" borderId="0" xfId="114" applyFont="1" applyFill="1" applyAlignment="1">
      <alignment vertical="center"/>
    </xf>
    <xf numFmtId="49" fontId="8" fillId="0" borderId="4" xfId="129" applyNumberFormat="1" applyFont="1" applyFill="1" applyBorder="1" applyAlignment="1" applyProtection="1">
      <alignment horizontal="center" vertical="center" wrapText="1"/>
    </xf>
    <xf numFmtId="49" fontId="11" fillId="0" borderId="4" xfId="129" applyNumberFormat="1" applyFont="1" applyFill="1" applyBorder="1" applyAlignment="1" applyProtection="1">
      <alignment horizontal="center" vertical="center"/>
    </xf>
    <xf numFmtId="0" fontId="11" fillId="0" borderId="4" xfId="129" applyNumberFormat="1" applyFont="1" applyFill="1" applyBorder="1" applyAlignment="1" applyProtection="1">
      <alignment horizontal="left" vertical="center" wrapText="1"/>
    </xf>
    <xf numFmtId="4" fontId="11" fillId="0" borderId="4" xfId="129" applyNumberFormat="1" applyFont="1" applyFill="1" applyBorder="1" applyAlignment="1" applyProtection="1">
      <alignment horizontal="right" vertical="center" wrapText="1"/>
    </xf>
    <xf numFmtId="49" fontId="11" fillId="0" borderId="4" xfId="129" applyNumberFormat="1" applyFont="1" applyFill="1" applyBorder="1" applyAlignment="1" applyProtection="1">
      <alignment horizontal="center" vertical="center" wrapText="1"/>
    </xf>
    <xf numFmtId="0" fontId="0" fillId="0" borderId="4" xfId="56" applyFont="1" applyFill="1" applyBorder="1" applyAlignment="1"/>
    <xf numFmtId="0" fontId="0" fillId="0" borderId="4" xfId="114" applyFont="1" applyFill="1" applyBorder="1">
      <alignment vertical="center"/>
    </xf>
    <xf numFmtId="49" fontId="16" fillId="0" borderId="4" xfId="0" applyNumberFormat="1" applyFont="1" applyFill="1" applyBorder="1" applyAlignment="1">
      <alignment horizontal="center" vertical="center" wrapText="1"/>
    </xf>
    <xf numFmtId="0" fontId="8" fillId="0" borderId="4" xfId="128" applyNumberFormat="1" applyFont="1" applyFill="1" applyBorder="1" applyAlignment="1" applyProtection="1">
      <alignment horizontal="left" vertical="center" wrapText="1"/>
    </xf>
    <xf numFmtId="178" fontId="8" fillId="0" borderId="4" xfId="132" applyNumberFormat="1" applyFont="1" applyFill="1" applyBorder="1" applyAlignment="1" applyProtection="1">
      <alignment horizontal="right" vertical="center" wrapText="1"/>
    </xf>
    <xf numFmtId="0" fontId="11" fillId="0" borderId="0" xfId="115" applyFill="1" applyAlignment="1">
      <alignment vertical="center"/>
    </xf>
    <xf numFmtId="0" fontId="0" fillId="0" borderId="0" xfId="115" applyFont="1" applyFill="1" applyAlignment="1"/>
    <xf numFmtId="0" fontId="8" fillId="0" borderId="0" xfId="115" applyFont="1" applyFill="1" applyAlignment="1"/>
    <xf numFmtId="0" fontId="11" fillId="0" borderId="0" xfId="115" applyFill="1" applyAlignment="1">
      <alignment wrapText="1"/>
    </xf>
    <xf numFmtId="0" fontId="11" fillId="0" borderId="0" xfId="115" applyFill="1" applyAlignment="1"/>
    <xf numFmtId="183" fontId="10" fillId="0" borderId="0" xfId="115" applyNumberFormat="1" applyFont="1" applyFill="1" applyAlignment="1" applyProtection="1">
      <alignment horizontal="center" vertical="center" wrapText="1"/>
    </xf>
    <xf numFmtId="183" fontId="8" fillId="0" borderId="1" xfId="115" applyNumberFormat="1" applyFont="1" applyFill="1" applyBorder="1" applyAlignment="1" applyProtection="1">
      <alignment vertical="center"/>
    </xf>
    <xf numFmtId="183" fontId="8" fillId="0" borderId="0" xfId="115" applyNumberFormat="1" applyFont="1" applyFill="1" applyBorder="1" applyAlignment="1" applyProtection="1">
      <alignment vertical="center" wrapText="1"/>
    </xf>
    <xf numFmtId="183" fontId="13" fillId="0" borderId="0" xfId="115" applyNumberFormat="1" applyFont="1" applyFill="1" applyBorder="1" applyAlignment="1" applyProtection="1">
      <alignment vertical="center" wrapText="1"/>
    </xf>
    <xf numFmtId="183" fontId="8" fillId="0" borderId="2" xfId="115" applyNumberFormat="1" applyFont="1" applyFill="1" applyBorder="1" applyAlignment="1" applyProtection="1">
      <alignment horizontal="center" vertical="center" wrapText="1"/>
    </xf>
    <xf numFmtId="183" fontId="8" fillId="0" borderId="11" xfId="115" applyNumberFormat="1" applyFont="1" applyFill="1" applyBorder="1" applyAlignment="1" applyProtection="1">
      <alignment horizontal="center" vertical="center" wrapText="1"/>
    </xf>
    <xf numFmtId="183" fontId="8" fillId="0" borderId="3" xfId="115" applyNumberFormat="1" applyFont="1" applyFill="1" applyBorder="1" applyAlignment="1" applyProtection="1">
      <alignment horizontal="center" vertical="center" wrapText="1"/>
    </xf>
    <xf numFmtId="183" fontId="8" fillId="0" borderId="4" xfId="115" applyNumberFormat="1" applyFont="1" applyFill="1" applyBorder="1" applyAlignment="1" applyProtection="1">
      <alignment horizontal="centerContinuous" vertical="center"/>
    </xf>
    <xf numFmtId="183" fontId="8" fillId="0" borderId="5" xfId="115" applyNumberFormat="1" applyFont="1" applyFill="1" applyBorder="1" applyAlignment="1" applyProtection="1">
      <alignment horizontal="center" vertical="center" wrapText="1"/>
    </xf>
    <xf numFmtId="183" fontId="8" fillId="0" borderId="6" xfId="115" applyNumberFormat="1" applyFont="1" applyFill="1" applyBorder="1" applyAlignment="1" applyProtection="1">
      <alignment horizontal="center" vertical="center" wrapText="1"/>
    </xf>
    <xf numFmtId="183" fontId="8" fillId="0" borderId="2" xfId="115" applyNumberFormat="1" applyFont="1" applyFill="1" applyBorder="1" applyAlignment="1" applyProtection="1">
      <alignment horizontal="center" vertical="center"/>
    </xf>
    <xf numFmtId="0" fontId="8" fillId="0" borderId="4" xfId="115" applyNumberFormat="1" applyFont="1" applyFill="1" applyBorder="1" applyAlignment="1" applyProtection="1">
      <alignment horizontal="center" vertical="center"/>
    </xf>
    <xf numFmtId="0" fontId="8" fillId="0" borderId="2" xfId="112" applyFont="1" applyFill="1" applyBorder="1" applyAlignment="1">
      <alignment horizontal="center" vertical="center"/>
    </xf>
    <xf numFmtId="0" fontId="8" fillId="0" borderId="3" xfId="112" applyFont="1" applyFill="1" applyBorder="1" applyAlignment="1">
      <alignment horizontal="center" vertical="center"/>
    </xf>
    <xf numFmtId="178" fontId="8" fillId="0" borderId="4" xfId="115" applyNumberFormat="1" applyFont="1" applyFill="1" applyBorder="1" applyAlignment="1" applyProtection="1">
      <alignment horizontal="centerContinuous" vertical="center"/>
    </xf>
    <xf numFmtId="183" fontId="8" fillId="0" borderId="9" xfId="115" applyNumberFormat="1" applyFont="1" applyFill="1" applyBorder="1" applyAlignment="1" applyProtection="1">
      <alignment horizontal="center" vertical="center" wrapText="1"/>
    </xf>
    <xf numFmtId="183" fontId="8" fillId="0" borderId="10" xfId="115" applyNumberFormat="1" applyFont="1" applyFill="1" applyBorder="1" applyAlignment="1" applyProtection="1">
      <alignment horizontal="center" vertical="center" wrapText="1"/>
    </xf>
    <xf numFmtId="183" fontId="8" fillId="0" borderId="5" xfId="115" applyNumberFormat="1" applyFont="1" applyFill="1" applyBorder="1" applyAlignment="1" applyProtection="1">
      <alignment horizontal="center" vertical="center"/>
    </xf>
    <xf numFmtId="0" fontId="8" fillId="0" borderId="12" xfId="112" applyFont="1" applyFill="1" applyBorder="1" applyAlignment="1">
      <alignment horizontal="center" vertical="center" wrapText="1"/>
    </xf>
    <xf numFmtId="178" fontId="8" fillId="0" borderId="2" xfId="115" applyNumberFormat="1" applyFont="1" applyFill="1" applyBorder="1" applyAlignment="1" applyProtection="1">
      <alignment horizontal="center" vertical="center"/>
    </xf>
    <xf numFmtId="183" fontId="8" fillId="0" borderId="7" xfId="115" applyNumberFormat="1" applyFont="1" applyFill="1" applyBorder="1" applyAlignment="1" applyProtection="1">
      <alignment horizontal="center" vertical="center" wrapText="1"/>
    </xf>
    <xf numFmtId="183" fontId="8" fillId="0" borderId="8" xfId="115" applyNumberFormat="1" applyFont="1" applyFill="1" applyBorder="1" applyAlignment="1" applyProtection="1">
      <alignment horizontal="center" vertical="center" wrapText="1"/>
    </xf>
    <xf numFmtId="0" fontId="8" fillId="0" borderId="14" xfId="112" applyFont="1" applyFill="1" applyBorder="1" applyAlignment="1">
      <alignment horizontal="center" vertical="center" wrapText="1"/>
    </xf>
    <xf numFmtId="178" fontId="8" fillId="0" borderId="4" xfId="115" applyNumberFormat="1" applyFont="1" applyFill="1" applyBorder="1" applyAlignment="1" applyProtection="1">
      <alignment horizontal="center" vertical="center" wrapText="1"/>
    </xf>
    <xf numFmtId="184" fontId="8" fillId="0" borderId="2" xfId="112" applyNumberFormat="1" applyFont="1" applyFill="1" applyBorder="1" applyAlignment="1">
      <alignment horizontal="left" vertical="center" wrapText="1"/>
    </xf>
    <xf numFmtId="184" fontId="8" fillId="0" borderId="3" xfId="112" applyNumberFormat="1" applyFont="1" applyFill="1" applyBorder="1" applyAlignment="1">
      <alignment horizontal="left" vertical="center" wrapText="1"/>
    </xf>
    <xf numFmtId="181" fontId="8" fillId="0" borderId="4" xfId="115" applyNumberFormat="1" applyFont="1" applyFill="1" applyBorder="1" applyAlignment="1" applyProtection="1">
      <alignment horizontal="right" vertical="center" wrapText="1"/>
    </xf>
    <xf numFmtId="0" fontId="8" fillId="0" borderId="3" xfId="100" applyFont="1" applyFill="1" applyBorder="1" applyAlignment="1">
      <alignment vertical="center" wrapText="1"/>
    </xf>
    <xf numFmtId="181" fontId="8" fillId="0" borderId="4" xfId="115" applyNumberFormat="1" applyFont="1" applyFill="1" applyBorder="1" applyAlignment="1">
      <alignment horizontal="right" vertical="center" wrapText="1"/>
    </xf>
    <xf numFmtId="0" fontId="8" fillId="0" borderId="4" xfId="100" applyFont="1" applyFill="1" applyBorder="1" applyAlignment="1">
      <alignment vertical="center" wrapText="1"/>
    </xf>
    <xf numFmtId="181" fontId="8" fillId="0" borderId="13" xfId="112" applyNumberFormat="1" applyFont="1" applyFill="1" applyBorder="1" applyAlignment="1" applyProtection="1">
      <alignment horizontal="right" vertical="center" wrapText="1"/>
    </xf>
    <xf numFmtId="181" fontId="8" fillId="0" borderId="12" xfId="112" applyNumberFormat="1" applyFont="1" applyFill="1" applyBorder="1" applyAlignment="1" applyProtection="1">
      <alignment horizontal="right" vertical="center" wrapText="1"/>
    </xf>
    <xf numFmtId="181" fontId="8" fillId="0" borderId="4" xfId="112" applyNumberFormat="1" applyFont="1" applyFill="1" applyBorder="1" applyAlignment="1" applyProtection="1">
      <alignment horizontal="right" vertical="center" wrapText="1"/>
    </xf>
    <xf numFmtId="181" fontId="8" fillId="0" borderId="14" xfId="112" applyNumberFormat="1" applyFont="1" applyFill="1" applyBorder="1" applyAlignment="1" applyProtection="1">
      <alignment horizontal="right" vertical="center" wrapText="1"/>
    </xf>
    <xf numFmtId="184" fontId="8" fillId="0" borderId="11" xfId="112" applyNumberFormat="1" applyFont="1" applyFill="1" applyBorder="1" applyAlignment="1">
      <alignment horizontal="left" vertical="center" wrapText="1"/>
    </xf>
    <xf numFmtId="0" fontId="8" fillId="0" borderId="2" xfId="112" applyFont="1" applyFill="1" applyBorder="1" applyAlignment="1">
      <alignment horizontal="left" vertical="center" wrapText="1"/>
    </xf>
    <xf numFmtId="0" fontId="8" fillId="0" borderId="3" xfId="112" applyFont="1" applyFill="1" applyBorder="1" applyAlignment="1">
      <alignment horizontal="left" vertical="center" wrapText="1"/>
    </xf>
    <xf numFmtId="0" fontId="8" fillId="0" borderId="4" xfId="116" applyFont="1" applyFill="1" applyBorder="1" applyAlignment="1">
      <alignment vertical="center" wrapText="1"/>
    </xf>
    <xf numFmtId="178" fontId="8" fillId="0" borderId="4" xfId="116" applyNumberFormat="1" applyFont="1" applyFill="1" applyBorder="1" applyAlignment="1">
      <alignment vertical="center" wrapText="1"/>
    </xf>
    <xf numFmtId="0" fontId="8" fillId="0" borderId="2" xfId="116" applyFont="1" applyFill="1" applyBorder="1" applyAlignment="1">
      <alignment vertical="center" wrapText="1"/>
    </xf>
    <xf numFmtId="0" fontId="8" fillId="0" borderId="3" xfId="116" applyFont="1" applyFill="1" applyBorder="1" applyAlignment="1">
      <alignment vertical="center" wrapText="1"/>
    </xf>
    <xf numFmtId="0" fontId="8" fillId="0" borderId="2" xfId="116" applyFont="1" applyFill="1" applyBorder="1" applyAlignment="1">
      <alignment horizontal="center" vertical="center" wrapText="1"/>
    </xf>
    <xf numFmtId="0" fontId="8" fillId="0" borderId="3" xfId="116" applyFont="1" applyFill="1" applyBorder="1" applyAlignment="1">
      <alignment horizontal="center" vertical="center" wrapText="1"/>
    </xf>
    <xf numFmtId="0" fontId="8" fillId="0" borderId="4" xfId="115" applyFont="1" applyFill="1" applyBorder="1" applyAlignment="1">
      <alignment horizontal="left" vertical="center" wrapText="1"/>
    </xf>
    <xf numFmtId="178" fontId="8" fillId="0" borderId="4" xfId="115" applyNumberFormat="1" applyFont="1" applyFill="1" applyBorder="1" applyAlignment="1">
      <alignment horizontal="right" vertical="center" wrapText="1"/>
    </xf>
    <xf numFmtId="0" fontId="8" fillId="0" borderId="2" xfId="115" applyFont="1" applyFill="1" applyBorder="1" applyAlignment="1">
      <alignment horizontal="left" vertical="center" wrapText="1"/>
    </xf>
    <xf numFmtId="0" fontId="8" fillId="0" borderId="3" xfId="115" applyFont="1" applyFill="1" applyBorder="1" applyAlignment="1">
      <alignment horizontal="left" vertical="center" wrapText="1"/>
    </xf>
    <xf numFmtId="0" fontId="8" fillId="0" borderId="2" xfId="112" applyFont="1" applyFill="1" applyBorder="1" applyAlignment="1">
      <alignment horizontal="center" vertical="center" wrapText="1"/>
    </xf>
    <xf numFmtId="0" fontId="8" fillId="0" borderId="3" xfId="112" applyFont="1" applyFill="1" applyBorder="1" applyAlignment="1">
      <alignment horizontal="center" vertical="center" wrapText="1"/>
    </xf>
    <xf numFmtId="0" fontId="8" fillId="0" borderId="2" xfId="112" applyFont="1" applyFill="1" applyBorder="1" applyAlignment="1">
      <alignment vertical="center" wrapText="1"/>
    </xf>
    <xf numFmtId="0" fontId="8" fillId="0" borderId="3" xfId="112" applyFont="1" applyFill="1" applyBorder="1" applyAlignment="1">
      <alignment vertical="center" wrapText="1"/>
    </xf>
    <xf numFmtId="0" fontId="8" fillId="0" borderId="4" xfId="100" applyFont="1" applyFill="1" applyBorder="1" applyAlignment="1">
      <alignment horizontal="center" vertical="center" wrapText="1"/>
    </xf>
    <xf numFmtId="0" fontId="0" fillId="0" borderId="0" xfId="115" applyFont="1" applyFill="1" applyAlignment="1">
      <alignment wrapText="1"/>
    </xf>
    <xf numFmtId="0" fontId="0" fillId="0" borderId="0" xfId="116" applyFill="1">
      <alignment vertical="center"/>
    </xf>
    <xf numFmtId="0" fontId="0" fillId="0" borderId="0" xfId="116" applyFill="1" applyAlignment="1">
      <alignment vertical="center"/>
    </xf>
    <xf numFmtId="183" fontId="8" fillId="0" borderId="0" xfId="115" applyNumberFormat="1" applyFont="1" applyFill="1" applyAlignment="1" applyProtection="1">
      <alignment horizontal="right" vertical="center" wrapText="1"/>
    </xf>
    <xf numFmtId="0" fontId="8" fillId="0" borderId="4" xfId="115" applyFont="1" applyFill="1" applyBorder="1" applyAlignment="1">
      <alignment horizontal="centerContinuous"/>
    </xf>
    <xf numFmtId="0" fontId="8" fillId="0" borderId="4" xfId="115" applyFont="1" applyFill="1" applyBorder="1" applyAlignment="1">
      <alignment horizontal="centerContinuous" vertical="center"/>
    </xf>
    <xf numFmtId="178" fontId="8" fillId="0" borderId="11" xfId="115" applyNumberFormat="1" applyFont="1" applyFill="1" applyBorder="1" applyAlignment="1" applyProtection="1">
      <alignment horizontal="center" vertical="center"/>
    </xf>
    <xf numFmtId="49" fontId="8" fillId="0" borderId="4" xfId="115" applyNumberFormat="1" applyFont="1" applyFill="1" applyBorder="1" applyAlignment="1">
      <alignment horizontal="center" vertical="center" wrapText="1"/>
    </xf>
    <xf numFmtId="49" fontId="8" fillId="0" borderId="12" xfId="115" applyNumberFormat="1" applyFont="1" applyFill="1" applyBorder="1" applyAlignment="1">
      <alignment horizontal="center" vertical="center" wrapText="1"/>
    </xf>
    <xf numFmtId="0" fontId="8" fillId="0" borderId="4" xfId="115" applyFont="1" applyFill="1" applyBorder="1" applyAlignment="1">
      <alignment horizontal="center" vertical="center" wrapText="1"/>
    </xf>
    <xf numFmtId="49" fontId="8" fillId="0" borderId="4" xfId="115" applyNumberFormat="1" applyFont="1" applyFill="1" applyBorder="1" applyAlignment="1">
      <alignment horizontal="center" vertical="center"/>
    </xf>
    <xf numFmtId="49" fontId="8" fillId="0" borderId="14" xfId="115" applyNumberFormat="1" applyFont="1" applyFill="1" applyBorder="1" applyAlignment="1">
      <alignment horizontal="center" vertical="center" wrapText="1"/>
    </xf>
    <xf numFmtId="181" fontId="8" fillId="0" borderId="4" xfId="115" applyNumberFormat="1" applyFont="1" applyFill="1" applyBorder="1" applyAlignment="1">
      <alignment horizontal="right" vertical="center"/>
    </xf>
    <xf numFmtId="0" fontId="8" fillId="0" borderId="0" xfId="116" applyFont="1" applyFill="1">
      <alignment vertical="center"/>
    </xf>
    <xf numFmtId="181" fontId="8" fillId="0" borderId="2" xfId="56" applyNumberFormat="1" applyFont="1" applyFill="1" applyBorder="1" applyAlignment="1">
      <alignment horizontal="right" vertical="center"/>
    </xf>
    <xf numFmtId="49" fontId="8" fillId="0" borderId="4" xfId="129" applyNumberFormat="1" applyFont="1" applyFill="1" applyBorder="1" applyAlignment="1" applyProtection="1">
      <alignment horizontal="center" vertical="center"/>
    </xf>
    <xf numFmtId="0" fontId="11" fillId="0" borderId="4" xfId="129" applyNumberFormat="1" applyFont="1" applyFill="1" applyBorder="1" applyAlignment="1" applyProtection="1">
      <alignment horizontal="center" vertical="center" wrapText="1"/>
    </xf>
    <xf numFmtId="181" fontId="8" fillId="0" borderId="3" xfId="56" applyNumberFormat="1" applyFont="1" applyFill="1" applyBorder="1" applyAlignment="1">
      <alignment horizontal="right" vertical="center"/>
    </xf>
    <xf numFmtId="185" fontId="8" fillId="0" borderId="4" xfId="131" applyNumberFormat="1" applyFont="1" applyFill="1" applyBorder="1" applyAlignment="1" applyProtection="1">
      <alignment horizontal="right" vertical="center" wrapText="1"/>
    </xf>
    <xf numFmtId="186" fontId="8" fillId="0" borderId="4" xfId="131" applyNumberFormat="1" applyFont="1" applyFill="1" applyBorder="1" applyAlignment="1" applyProtection="1">
      <alignment horizontal="right" vertical="center" wrapText="1"/>
    </xf>
    <xf numFmtId="0" fontId="11" fillId="0" borderId="0" xfId="113" applyFill="1" applyAlignment="1"/>
    <xf numFmtId="0" fontId="10" fillId="0" borderId="0" xfId="113" applyNumberFormat="1" applyFont="1" applyFill="1" applyAlignment="1" applyProtection="1">
      <alignment horizontal="center" vertical="center"/>
    </xf>
    <xf numFmtId="0" fontId="8" fillId="0" borderId="1" xfId="113" applyFont="1" applyFill="1" applyBorder="1" applyAlignment="1">
      <alignment vertical="center"/>
    </xf>
    <xf numFmtId="0" fontId="8" fillId="0" borderId="0" xfId="113" applyFont="1" applyFill="1" applyAlignment="1">
      <alignment vertical="center"/>
    </xf>
    <xf numFmtId="0" fontId="8" fillId="0" borderId="4" xfId="113" applyFont="1" applyFill="1" applyBorder="1" applyAlignment="1">
      <alignment horizontal="center" vertical="center"/>
    </xf>
    <xf numFmtId="0" fontId="8" fillId="0" borderId="4" xfId="113" applyNumberFormat="1" applyFont="1" applyFill="1" applyBorder="1" applyAlignment="1" applyProtection="1">
      <alignment horizontal="center" vertical="center" wrapText="1"/>
    </xf>
    <xf numFmtId="49" fontId="11" fillId="0" borderId="4" xfId="113" applyNumberFormat="1" applyFont="1" applyFill="1" applyBorder="1" applyAlignment="1">
      <alignment horizontal="center" vertical="center" wrapText="1"/>
    </xf>
    <xf numFmtId="49" fontId="11" fillId="0" borderId="2" xfId="113" applyNumberFormat="1" applyFont="1" applyFill="1" applyBorder="1" applyAlignment="1">
      <alignment horizontal="center" vertical="center" wrapText="1"/>
    </xf>
    <xf numFmtId="49" fontId="11" fillId="0" borderId="11" xfId="113" applyNumberFormat="1" applyFont="1" applyFill="1" applyBorder="1" applyAlignment="1">
      <alignment horizontal="center" vertical="center" wrapText="1"/>
    </xf>
    <xf numFmtId="49" fontId="11" fillId="0" borderId="2" xfId="113" applyNumberFormat="1" applyFill="1" applyBorder="1" applyAlignment="1">
      <alignment horizontal="center" vertical="center" wrapText="1"/>
    </xf>
    <xf numFmtId="49" fontId="11" fillId="0" borderId="11" xfId="113" applyNumberFormat="1" applyFill="1" applyBorder="1" applyAlignment="1">
      <alignment horizontal="center" vertical="center" wrapText="1"/>
    </xf>
    <xf numFmtId="0" fontId="8" fillId="0" borderId="4" xfId="113" applyNumberFormat="1" applyFont="1" applyFill="1" applyBorder="1" applyAlignment="1" applyProtection="1">
      <alignment horizontal="center" vertical="center"/>
    </xf>
    <xf numFmtId="49" fontId="11" fillId="0" borderId="12" xfId="113" applyNumberFormat="1" applyFill="1" applyBorder="1" applyAlignment="1">
      <alignment horizontal="center" vertical="center" wrapText="1"/>
    </xf>
    <xf numFmtId="49" fontId="11" fillId="0" borderId="14" xfId="113" applyNumberFormat="1" applyFont="1" applyFill="1" applyBorder="1" applyAlignment="1">
      <alignment horizontal="center" vertical="center" wrapText="1"/>
    </xf>
    <xf numFmtId="49" fontId="11" fillId="0" borderId="14" xfId="113" applyNumberFormat="1" applyFill="1" applyBorder="1" applyAlignment="1">
      <alignment horizontal="center" vertical="center" wrapText="1"/>
    </xf>
    <xf numFmtId="0" fontId="8" fillId="0" borderId="12" xfId="113" applyFont="1" applyFill="1" applyBorder="1" applyAlignment="1">
      <alignment horizontal="center" vertical="center"/>
    </xf>
    <xf numFmtId="49" fontId="8" fillId="0" borderId="4" xfId="113" applyNumberFormat="1" applyFont="1" applyFill="1" applyBorder="1" applyAlignment="1" applyProtection="1">
      <alignment horizontal="left" vertical="center"/>
    </xf>
    <xf numFmtId="49" fontId="8" fillId="0" borderId="2" xfId="113" applyNumberFormat="1" applyFont="1" applyFill="1" applyBorder="1" applyAlignment="1" applyProtection="1">
      <alignment horizontal="left" vertical="center" wrapText="1"/>
    </xf>
    <xf numFmtId="181" fontId="8" fillId="0" borderId="4" xfId="113" applyNumberFormat="1" applyFont="1" applyFill="1" applyBorder="1" applyAlignment="1" applyProtection="1">
      <alignment horizontal="center" vertical="center" wrapText="1"/>
    </xf>
    <xf numFmtId="49" fontId="11" fillId="0" borderId="4" xfId="130" applyNumberFormat="1" applyFont="1" applyFill="1" applyBorder="1" applyAlignment="1">
      <alignment horizontal="left" vertical="center" wrapText="1"/>
    </xf>
    <xf numFmtId="4" fontId="11" fillId="0" borderId="4" xfId="129" applyNumberFormat="1" applyFont="1" applyFill="1" applyBorder="1" applyAlignment="1" applyProtection="1">
      <alignment horizontal="center" vertical="center"/>
    </xf>
    <xf numFmtId="0" fontId="16" fillId="0" borderId="4" xfId="0" applyFont="1" applyFill="1" applyBorder="1" applyAlignment="1">
      <alignment horizontal="left" vertical="center" wrapText="1"/>
    </xf>
    <xf numFmtId="49" fontId="11" fillId="0" borderId="3" xfId="113" applyNumberFormat="1" applyFill="1" applyBorder="1" applyAlignment="1">
      <alignment horizontal="center" vertical="center" wrapText="1"/>
    </xf>
    <xf numFmtId="49" fontId="11" fillId="0" borderId="3" xfId="113" applyNumberFormat="1" applyFont="1" applyFill="1" applyBorder="1" applyAlignment="1">
      <alignment horizontal="center" vertical="center" wrapText="1"/>
    </xf>
    <xf numFmtId="49" fontId="11" fillId="0" borderId="4" xfId="113" applyNumberFormat="1" applyFill="1" applyBorder="1" applyAlignment="1">
      <alignment horizontal="center" vertical="center" wrapText="1"/>
    </xf>
    <xf numFmtId="181" fontId="8" fillId="0" borderId="4" xfId="113" applyNumberFormat="1" applyFont="1" applyFill="1" applyBorder="1" applyAlignment="1" applyProtection="1">
      <alignment horizontal="right" vertical="center" wrapText="1"/>
    </xf>
    <xf numFmtId="181" fontId="8" fillId="0" borderId="2" xfId="113" applyNumberFormat="1" applyFont="1" applyFill="1" applyBorder="1" applyAlignment="1" applyProtection="1">
      <alignment horizontal="right" vertical="center" wrapText="1"/>
    </xf>
    <xf numFmtId="0" fontId="11" fillId="0" borderId="4" xfId="113" applyFill="1" applyBorder="1" applyAlignment="1"/>
    <xf numFmtId="0" fontId="11" fillId="0" borderId="0" xfId="113" applyFill="1" applyAlignment="1">
      <alignment horizontal="right" vertical="center"/>
    </xf>
    <xf numFmtId="49" fontId="11" fillId="0" borderId="12" xfId="113" applyNumberFormat="1" applyFont="1" applyFill="1" applyBorder="1" applyAlignment="1">
      <alignment horizontal="center" vertical="center" wrapText="1"/>
    </xf>
    <xf numFmtId="49" fontId="11" fillId="0" borderId="13" xfId="113" applyNumberFormat="1" applyFont="1" applyFill="1" applyBorder="1" applyAlignment="1">
      <alignment horizontal="center" vertical="center" wrapText="1"/>
    </xf>
    <xf numFmtId="181" fontId="11" fillId="0" borderId="2" xfId="113" applyNumberFormat="1" applyFont="1" applyFill="1" applyBorder="1" applyAlignment="1" applyProtection="1">
      <alignment horizontal="right" vertical="center" wrapText="1"/>
    </xf>
    <xf numFmtId="181" fontId="11" fillId="0" borderId="4" xfId="113" applyNumberFormat="1" applyFont="1" applyFill="1" applyBorder="1" applyAlignment="1" applyProtection="1">
      <alignment horizontal="right" vertical="center" wrapText="1"/>
    </xf>
    <xf numFmtId="0" fontId="11" fillId="0" borderId="0" xfId="112" applyFill="1" applyAlignment="1"/>
    <xf numFmtId="0" fontId="10" fillId="0" borderId="0" xfId="112" applyFont="1" applyFill="1" applyAlignment="1">
      <alignment horizontal="center" vertical="center"/>
    </xf>
    <xf numFmtId="49" fontId="8" fillId="0" borderId="0" xfId="112" applyNumberFormat="1" applyFont="1" applyFill="1" applyBorder="1" applyAlignment="1" applyProtection="1">
      <alignment vertical="center"/>
    </xf>
    <xf numFmtId="49" fontId="8" fillId="0" borderId="0" xfId="112" applyNumberFormat="1" applyFont="1" applyFill="1" applyBorder="1" applyAlignment="1" applyProtection="1">
      <alignment horizontal="left" vertical="center"/>
    </xf>
    <xf numFmtId="49" fontId="8" fillId="0" borderId="1" xfId="112" applyNumberFormat="1" applyFont="1" applyFill="1" applyBorder="1" applyAlignment="1" applyProtection="1">
      <alignment horizontal="left" vertical="center"/>
    </xf>
    <xf numFmtId="0" fontId="8" fillId="0" borderId="0" xfId="112" applyFont="1" applyFill="1" applyAlignment="1">
      <alignment horizontal="right" vertical="center"/>
    </xf>
    <xf numFmtId="0" fontId="8" fillId="0" borderId="0" xfId="112" applyFont="1" applyFill="1" applyAlignment="1"/>
    <xf numFmtId="49" fontId="3" fillId="0" borderId="4" xfId="112" applyNumberFormat="1" applyFont="1" applyFill="1" applyBorder="1" applyAlignment="1" applyProtection="1">
      <alignment horizontal="center" vertical="center"/>
    </xf>
    <xf numFmtId="49" fontId="3" fillId="0" borderId="3" xfId="112" applyNumberFormat="1" applyFont="1" applyFill="1" applyBorder="1" applyAlignment="1" applyProtection="1">
      <alignment horizontal="center" vertical="center"/>
    </xf>
    <xf numFmtId="0" fontId="3" fillId="0" borderId="13" xfId="112" applyFont="1" applyFill="1" applyBorder="1" applyAlignment="1">
      <alignment horizontal="center" vertical="center"/>
    </xf>
    <xf numFmtId="0" fontId="3" fillId="0" borderId="12" xfId="112" applyFont="1" applyFill="1" applyBorder="1" applyAlignment="1">
      <alignment horizontal="center" vertical="center"/>
    </xf>
    <xf numFmtId="0" fontId="3" fillId="0" borderId="2" xfId="112" applyFont="1" applyFill="1" applyBorder="1" applyAlignment="1">
      <alignment horizontal="center" vertical="center"/>
    </xf>
    <xf numFmtId="0" fontId="3" fillId="0" borderId="3" xfId="112" applyFont="1" applyFill="1" applyBorder="1" applyAlignment="1">
      <alignment horizontal="center" vertical="center"/>
    </xf>
    <xf numFmtId="0" fontId="3" fillId="0" borderId="4" xfId="112" applyFont="1" applyFill="1" applyBorder="1" applyAlignment="1">
      <alignment horizontal="center" vertical="center"/>
    </xf>
    <xf numFmtId="0" fontId="3" fillId="0" borderId="12" xfId="112" applyFont="1" applyFill="1" applyBorder="1" applyAlignment="1">
      <alignment horizontal="center" vertical="center" wrapText="1"/>
    </xf>
    <xf numFmtId="0" fontId="3" fillId="0" borderId="14" xfId="112" applyFont="1" applyFill="1" applyBorder="1" applyAlignment="1">
      <alignment horizontal="center" vertical="center"/>
    </xf>
    <xf numFmtId="0" fontId="3" fillId="0" borderId="14" xfId="112" applyFont="1" applyFill="1" applyBorder="1" applyAlignment="1">
      <alignment horizontal="center" vertical="center" wrapText="1"/>
    </xf>
    <xf numFmtId="0" fontId="3" fillId="0" borderId="8" xfId="112" applyFont="1" applyFill="1" applyBorder="1" applyAlignment="1">
      <alignment horizontal="center" vertical="center"/>
    </xf>
    <xf numFmtId="182" fontId="8" fillId="0" borderId="4" xfId="126" applyNumberFormat="1" applyFont="1" applyFill="1" applyBorder="1" applyAlignment="1">
      <alignment horizontal="right" vertical="center" wrapText="1"/>
    </xf>
    <xf numFmtId="184" fontId="8" fillId="0" borderId="11" xfId="112" applyNumberFormat="1" applyFont="1" applyFill="1" applyBorder="1" applyAlignment="1">
      <alignment horizontal="left" vertical="center"/>
    </xf>
    <xf numFmtId="181" fontId="8" fillId="0" borderId="4" xfId="127" applyNumberFormat="1" applyFont="1" applyFill="1" applyBorder="1" applyAlignment="1" applyProtection="1">
      <alignment horizontal="center" vertical="center" wrapText="1"/>
    </xf>
    <xf numFmtId="181" fontId="8" fillId="0" borderId="8" xfId="112" applyNumberFormat="1" applyFont="1" applyFill="1" applyBorder="1" applyAlignment="1" applyProtection="1">
      <alignment horizontal="right" vertical="center" wrapText="1"/>
    </xf>
    <xf numFmtId="181" fontId="8" fillId="0" borderId="4" xfId="127" applyNumberFormat="1" applyFont="1" applyFill="1" applyBorder="1" applyAlignment="1" applyProtection="1">
      <alignment horizontal="center" vertical="center"/>
    </xf>
    <xf numFmtId="184" fontId="8" fillId="0" borderId="11" xfId="112" applyNumberFormat="1" applyFont="1" applyFill="1" applyBorder="1" applyAlignment="1" applyProtection="1">
      <alignment horizontal="left" vertical="center"/>
    </xf>
    <xf numFmtId="181" fontId="8" fillId="0" borderId="13" xfId="127" applyNumberFormat="1" applyFont="1" applyFill="1" applyBorder="1" applyAlignment="1" applyProtection="1">
      <alignment horizontal="center" vertical="center" wrapText="1"/>
    </xf>
    <xf numFmtId="181" fontId="8" fillId="0" borderId="5" xfId="127" applyNumberFormat="1" applyFont="1" applyFill="1" applyBorder="1" applyAlignment="1" applyProtection="1">
      <alignment horizontal="center" vertical="center"/>
    </xf>
    <xf numFmtId="184" fontId="8" fillId="0" borderId="4" xfId="112" applyNumberFormat="1" applyFont="1" applyFill="1" applyBorder="1" applyAlignment="1" applyProtection="1">
      <alignment horizontal="left" vertical="center"/>
    </xf>
    <xf numFmtId="0" fontId="8" fillId="0" borderId="8" xfId="112" applyFont="1" applyFill="1" applyBorder="1" applyAlignment="1"/>
    <xf numFmtId="182" fontId="8" fillId="0" borderId="4" xfId="112" applyNumberFormat="1" applyFont="1" applyFill="1" applyBorder="1" applyAlignment="1"/>
    <xf numFmtId="182" fontId="8" fillId="0" borderId="8" xfId="112" applyNumberFormat="1" applyFont="1" applyFill="1" applyBorder="1" applyAlignment="1"/>
    <xf numFmtId="187" fontId="8" fillId="0" borderId="4" xfId="112" applyNumberFormat="1" applyFont="1" applyFill="1" applyBorder="1" applyAlignment="1" applyProtection="1">
      <alignment horizontal="right" vertical="center" wrapText="1"/>
    </xf>
    <xf numFmtId="0" fontId="8" fillId="0" borderId="4" xfId="112" applyFont="1" applyFill="1" applyBorder="1" applyAlignment="1"/>
    <xf numFmtId="182" fontId="8" fillId="0" borderId="8" xfId="112" applyNumberFormat="1" applyFont="1" applyFill="1" applyBorder="1" applyAlignment="1" applyProtection="1">
      <alignment horizontal="right" vertical="center"/>
    </xf>
    <xf numFmtId="187" fontId="8" fillId="0" borderId="14" xfId="112" applyNumberFormat="1" applyFont="1" applyFill="1" applyBorder="1" applyAlignment="1" applyProtection="1">
      <alignment horizontal="right" vertical="center" wrapText="1"/>
    </xf>
    <xf numFmtId="0" fontId="8" fillId="0" borderId="3" xfId="112" applyFont="1" applyFill="1" applyBorder="1" applyAlignment="1">
      <alignment horizontal="left" vertical="center"/>
    </xf>
    <xf numFmtId="0" fontId="8" fillId="0" borderId="4" xfId="112" applyFont="1" applyFill="1" applyBorder="1" applyAlignment="1">
      <alignment horizontal="center" vertical="center" wrapText="1"/>
    </xf>
    <xf numFmtId="0" fontId="8" fillId="0" borderId="4" xfId="112" applyFont="1" applyFill="1" applyBorder="1" applyAlignment="1">
      <alignment horizontal="center" vertical="center"/>
    </xf>
    <xf numFmtId="0" fontId="8" fillId="0" borderId="8" xfId="0" applyFont="1" applyFill="1" applyBorder="1">
      <alignment vertical="center"/>
    </xf>
    <xf numFmtId="0" fontId="8" fillId="0" borderId="11" xfId="112" applyFont="1" applyFill="1" applyBorder="1" applyAlignment="1">
      <alignment vertical="center"/>
    </xf>
    <xf numFmtId="0" fontId="0" fillId="0" borderId="4" xfId="0" applyFill="1" applyBorder="1">
      <alignment vertical="center"/>
    </xf>
    <xf numFmtId="0" fontId="8" fillId="0" borderId="11" xfId="112" applyFont="1" applyFill="1" applyBorder="1" applyAlignment="1">
      <alignment horizontal="center" vertical="center"/>
    </xf>
  </cellXfs>
  <cellStyles count="133">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20% - 着色 4 2 2" xfId="7"/>
    <cellStyle name="着色 2 2" xfId="8"/>
    <cellStyle name="20% - 着色 6 2" xfId="9"/>
    <cellStyle name="千位分隔[0]" xfId="10" builtinId="6"/>
    <cellStyle name="40% - 强调文字颜色 3" xfId="11" builtinId="39"/>
    <cellStyle name="差" xfId="12" builtinId="27"/>
    <cellStyle name="千位分隔" xfId="13" builtinId="3"/>
    <cellStyle name="60% - 强调文字颜色 3" xfId="14" builtinId="40"/>
    <cellStyle name="超链接" xfId="15" builtinId="8"/>
    <cellStyle name="百分比" xfId="16" builtinId="5"/>
    <cellStyle name="20% - 着色 6 3" xfId="17"/>
    <cellStyle name="已访问的超链接" xfId="18" builtinId="9"/>
    <cellStyle name="注释" xfId="19" builtinId="10"/>
    <cellStyle name="20% - 着色 5 2 2" xfId="20"/>
    <cellStyle name="60% - 强调文字颜色 2" xfId="21" builtinId="36"/>
    <cellStyle name="标题 4" xfId="22" builtinId="19"/>
    <cellStyle name="警告文本" xfId="23" builtinId="11"/>
    <cellStyle name="标题" xfId="24" builtinId="15"/>
    <cellStyle name="解释性文本" xfId="25" builtinId="53"/>
    <cellStyle name="标题 1" xfId="26" builtinId="16"/>
    <cellStyle name="标题 2" xfId="27" builtinId="17"/>
    <cellStyle name="标题 3" xfId="28" builtinId="18"/>
    <cellStyle name="差_64242C78E6F6009AE0530A08AF09009A" xfId="29"/>
    <cellStyle name="60% - 强调文字颜色 1" xfId="30" builtinId="32"/>
    <cellStyle name="40% - 着色 3 3" xfId="31"/>
    <cellStyle name="60% - 强调文字颜色 4" xfId="32" builtinId="44"/>
    <cellStyle name="输出" xfId="33" builtinId="21"/>
    <cellStyle name="计算" xfId="34" builtinId="22"/>
    <cellStyle name="检查单元格" xfId="35" builtinId="23"/>
    <cellStyle name="20% - 着色 1 2" xfId="36"/>
    <cellStyle name="链接单元格" xfId="37" builtinId="24"/>
    <cellStyle name="40% - 着色 5 2" xfId="38"/>
    <cellStyle name="20% - 强调文字颜色 6" xfId="39" builtinId="50"/>
    <cellStyle name="强调文字颜色 2" xfId="40" builtinId="33"/>
    <cellStyle name="汇总" xfId="41" builtinId="25"/>
    <cellStyle name="好" xfId="42" builtinId="26"/>
    <cellStyle name="适中" xfId="43" builtinId="28"/>
    <cellStyle name="20% - 强调文字颜色 5" xfId="44" builtinId="46"/>
    <cellStyle name="强调文字颜色 1" xfId="45" builtinId="29"/>
    <cellStyle name="差_64242C78E6FB009AE0530A08AF09009A" xfId="46"/>
    <cellStyle name="20% - 着色 2 2" xfId="47"/>
    <cellStyle name="20% - 强调文字颜色 1" xfId="48" builtinId="30"/>
    <cellStyle name="40% - 强调文字颜色 1" xfId="49" builtinId="31"/>
    <cellStyle name="20% - 着色 2 3" xfId="50"/>
    <cellStyle name="20% - 强调文字颜色 2" xfId="51" builtinId="34"/>
    <cellStyle name="40% - 强调文字颜色 2" xfId="52" builtinId="35"/>
    <cellStyle name="强调文字颜色 3" xfId="53" builtinId="37"/>
    <cellStyle name="强调文字颜色 4" xfId="54" builtinId="41"/>
    <cellStyle name="20% - 强调文字颜色 4" xfId="55" builtinId="42"/>
    <cellStyle name="常规_新报表页" xfId="56"/>
    <cellStyle name="40% - 强调文字颜色 4" xfId="57" builtinId="43"/>
    <cellStyle name="强调文字颜色 5" xfId="58" builtinId="45"/>
    <cellStyle name="40% - 强调文字颜色 5" xfId="59" builtinId="47"/>
    <cellStyle name="60% - 着色 6 2" xfId="60"/>
    <cellStyle name="60% - 强调文字颜色 5" xfId="61" builtinId="48"/>
    <cellStyle name="强调文字颜色 6" xfId="62" builtinId="49"/>
    <cellStyle name="着色 5 2" xfId="63"/>
    <cellStyle name="40% - 强调文字颜色 6" xfId="64" builtinId="51"/>
    <cellStyle name="60% - 强调文字颜色 6" xfId="65" builtinId="52"/>
    <cellStyle name="常规_2012年国有资本经营预算收支总表" xfId="66"/>
    <cellStyle name="常规 11" xfId="67"/>
    <cellStyle name="20% - 着色 3 2" xfId="68"/>
    <cellStyle name="20% - 着色 1 2 2" xfId="69"/>
    <cellStyle name="20% - 着色 1 3" xfId="70"/>
    <cellStyle name="20% - 着色 4 3" xfId="71"/>
    <cellStyle name="20% - 着色 3 2 2" xfId="72"/>
    <cellStyle name="20% - 着色 4 2" xfId="73"/>
    <cellStyle name="20% - 着色 5 2" xfId="74"/>
    <cellStyle name="着色 1 2" xfId="75"/>
    <cellStyle name="20% - 着色 5 3" xfId="76"/>
    <cellStyle name="20% - 着色 6 2 2" xfId="77"/>
    <cellStyle name="40% - 着色 1 2" xfId="78"/>
    <cellStyle name="40% - 着色 1 2 2" xfId="79"/>
    <cellStyle name="40% - 着色 2 3" xfId="80"/>
    <cellStyle name="40% - 着色 1 3" xfId="81"/>
    <cellStyle name="40% - 着色 2 2" xfId="82"/>
    <cellStyle name="40% - 着色 2 2 2" xfId="83"/>
    <cellStyle name="40% - 着色 3 2" xfId="84"/>
    <cellStyle name="40% - 着色 3 2 2" xfId="85"/>
    <cellStyle name="40% - 着色 4 2" xfId="86"/>
    <cellStyle name="40% - 着色 4 2 2" xfId="87"/>
    <cellStyle name="40% - 着色 4 3" xfId="88"/>
    <cellStyle name="40% - 着色 5 2 2" xfId="89"/>
    <cellStyle name="40% - 着色 5 3" xfId="90"/>
    <cellStyle name="40% - 着色 6 2" xfId="91"/>
    <cellStyle name="40% - 着色 6 2 2" xfId="92"/>
    <cellStyle name="40% - 着色 6 3" xfId="93"/>
    <cellStyle name="60% - 着色 1 2" xfId="94"/>
    <cellStyle name="60% - 着色 2 2" xfId="95"/>
    <cellStyle name="60% - 着色 3 2" xfId="96"/>
    <cellStyle name="60% - 着色 4 2" xfId="97"/>
    <cellStyle name="常规_64242C78E6FB009AE0530A08AF09009A" xfId="98"/>
    <cellStyle name="60% - 着色 5 2" xfId="99"/>
    <cellStyle name="百分比_EF4B13E29A0421FAE0430A08200E21FA" xfId="100"/>
    <cellStyle name="差_4901A573031A00CCE0530A08AF0800CC" xfId="101"/>
    <cellStyle name="差_4901E49D450800C2E0530A08AF0800C2" xfId="102"/>
    <cellStyle name="差_615D2EB13C93010EE0530A0804CC5EB5" xfId="103"/>
    <cellStyle name="差_61F0C7FF6ABA0038E0530A0804CC3487" xfId="104"/>
    <cellStyle name="差_64242C78E6F3009AE0530A08AF09009A" xfId="105"/>
    <cellStyle name="常规 2" xfId="106"/>
    <cellStyle name="常规 3" xfId="107"/>
    <cellStyle name="常规 3 2" xfId="108"/>
    <cellStyle name="常规 3_6162030C6A600132E0530A0804CCAD99_c" xfId="109"/>
    <cellStyle name="常规 4" xfId="110"/>
    <cellStyle name="常规 5" xfId="111"/>
    <cellStyle name="常规_405C3AAC5CC200BEE0530A08AF0800BE" xfId="112"/>
    <cellStyle name="常规_417C619A877700A6E0530A08AF0800A6" xfId="113"/>
    <cellStyle name="常规_417D02D353B900DAE0530A08AF0800DA" xfId="114"/>
    <cellStyle name="常规_439B6CFEF4310134E0530A0804CB25FB" xfId="115"/>
    <cellStyle name="常规_64242C78E6F3009AE0530A08AF09009A" xfId="116"/>
    <cellStyle name="常规_64242C78E6F6009AE0530A08AF09009A" xfId="117"/>
    <cellStyle name="好_4901A573031A00CCE0530A08AF0800CC" xfId="118"/>
    <cellStyle name="好_4901E49D450800C2E0530A08AF0800C2" xfId="119"/>
    <cellStyle name="好_615D2EB13C93010EE0530A0804CC5EB5" xfId="120"/>
    <cellStyle name="好_61F0C7FF6ABA0038E0530A0804CC3487" xfId="121"/>
    <cellStyle name="好_64242C78E6F6009AE0530A08AF09009A" xfId="122"/>
    <cellStyle name="着色 3 2" xfId="123"/>
    <cellStyle name="着色 4 2" xfId="124"/>
    <cellStyle name="着色 6 2" xfId="125"/>
    <cellStyle name="常规_0C0E50DD51360000E0530A0804CB2C68" xfId="126"/>
    <cellStyle name="常规_1653DDC670EC427D8DBB529C07F32AD4" xfId="127"/>
    <cellStyle name="常规_442239306334007CE0530A0804CB3F5E" xfId="128"/>
    <cellStyle name="常规_60ACC7026401A122E0530A083063A122" xfId="129"/>
    <cellStyle name="常规 10" xfId="130"/>
    <cellStyle name="常规_4422630BD59E014AE0530A0804CCCC24" xfId="131"/>
    <cellStyle name="常规_439B6D647C250158E0530A0804CC3FF1" xfId="13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showGridLines="0" showZeros="0" topLeftCell="A4" workbookViewId="0">
      <selection activeCell="D23" sqref="D23"/>
    </sheetView>
  </sheetViews>
  <sheetFormatPr defaultColWidth="6.875" defaultRowHeight="11.25"/>
  <cols>
    <col min="1" max="1" width="15.5" style="323" customWidth="1"/>
    <col min="2" max="2" width="9" style="323" customWidth="1"/>
    <col min="3" max="3" width="11.75" style="323" customWidth="1"/>
    <col min="4" max="4" width="8.125" style="323" customWidth="1"/>
    <col min="5" max="5" width="7.25" style="323" customWidth="1"/>
    <col min="6" max="6" width="7.5" style="323" customWidth="1"/>
    <col min="7" max="7" width="8.125" style="323" customWidth="1"/>
    <col min="8" max="8" width="13.25" style="323" customWidth="1"/>
    <col min="9" max="9" width="8.375" style="323" customWidth="1"/>
    <col min="10" max="10" width="10.25" style="323" customWidth="1"/>
    <col min="11" max="11" width="8.375" style="323" customWidth="1"/>
    <col min="12" max="12" width="7.75" style="323" customWidth="1"/>
    <col min="13" max="16384" width="6.875" style="323"/>
  </cols>
  <sheetData>
    <row r="1" ht="42" customHeight="1" spans="1:12">
      <c r="A1" s="324" t="s">
        <v>0</v>
      </c>
      <c r="B1" s="324"/>
      <c r="C1" s="324"/>
      <c r="D1" s="324"/>
      <c r="E1" s="324"/>
      <c r="F1" s="324"/>
      <c r="G1" s="324"/>
      <c r="H1" s="324"/>
      <c r="I1" s="324"/>
      <c r="J1" s="324"/>
      <c r="K1" s="324"/>
      <c r="L1" s="324"/>
    </row>
    <row r="2" ht="15" customHeight="1" spans="1:12">
      <c r="A2" s="325" t="s">
        <v>1</v>
      </c>
      <c r="B2" s="326"/>
      <c r="C2" s="327"/>
      <c r="D2" s="328"/>
      <c r="E2" s="328"/>
      <c r="F2" s="328"/>
      <c r="G2" s="329"/>
      <c r="H2" s="329"/>
      <c r="I2" s="329"/>
      <c r="J2" s="329"/>
      <c r="K2" s="329"/>
      <c r="L2" s="328" t="s">
        <v>2</v>
      </c>
    </row>
    <row r="3" ht="35" customHeight="1" spans="1:12">
      <c r="A3" s="330" t="s">
        <v>3</v>
      </c>
      <c r="B3" s="330"/>
      <c r="C3" s="331" t="s">
        <v>4</v>
      </c>
      <c r="D3" s="331"/>
      <c r="E3" s="331"/>
      <c r="F3" s="331"/>
      <c r="G3" s="331"/>
      <c r="H3" s="331"/>
      <c r="I3" s="331"/>
      <c r="J3" s="331"/>
      <c r="K3" s="331"/>
      <c r="L3" s="331"/>
    </row>
    <row r="4" ht="24" customHeight="1" spans="1:12">
      <c r="A4" s="332" t="s">
        <v>5</v>
      </c>
      <c r="B4" s="332" t="s">
        <v>6</v>
      </c>
      <c r="C4" s="333" t="s">
        <v>7</v>
      </c>
      <c r="D4" s="333" t="s">
        <v>8</v>
      </c>
      <c r="E4" s="334" t="s">
        <v>9</v>
      </c>
      <c r="F4" s="335"/>
      <c r="G4" s="336" t="s">
        <v>10</v>
      </c>
      <c r="H4" s="335"/>
      <c r="I4" s="335"/>
      <c r="J4" s="335"/>
      <c r="K4" s="335"/>
      <c r="L4" s="335"/>
    </row>
    <row r="5" ht="35" customHeight="1" spans="1:12">
      <c r="A5" s="332"/>
      <c r="B5" s="332"/>
      <c r="C5" s="332"/>
      <c r="D5" s="332"/>
      <c r="E5" s="337" t="s">
        <v>11</v>
      </c>
      <c r="F5" s="337" t="s">
        <v>12</v>
      </c>
      <c r="G5" s="334" t="s">
        <v>13</v>
      </c>
      <c r="H5" s="335"/>
      <c r="I5" s="337" t="s">
        <v>14</v>
      </c>
      <c r="J5" s="337" t="s">
        <v>15</v>
      </c>
      <c r="K5" s="337" t="s">
        <v>16</v>
      </c>
      <c r="L5" s="333" t="s">
        <v>17</v>
      </c>
    </row>
    <row r="6" ht="23" customHeight="1" spans="1:12">
      <c r="A6" s="338"/>
      <c r="B6" s="338"/>
      <c r="C6" s="338"/>
      <c r="D6" s="338"/>
      <c r="E6" s="339"/>
      <c r="F6" s="339"/>
      <c r="G6" s="340" t="s">
        <v>18</v>
      </c>
      <c r="H6" s="340" t="s">
        <v>19</v>
      </c>
      <c r="I6" s="339"/>
      <c r="J6" s="339"/>
      <c r="K6" s="339"/>
      <c r="L6" s="338"/>
    </row>
    <row r="7" ht="30" customHeight="1" spans="1:12">
      <c r="A7" s="242" t="s">
        <v>20</v>
      </c>
      <c r="B7" s="341">
        <v>4787.83</v>
      </c>
      <c r="C7" s="342" t="s">
        <v>21</v>
      </c>
      <c r="D7" s="343">
        <f>D8+D9</f>
        <v>788.05</v>
      </c>
      <c r="E7" s="344"/>
      <c r="F7" s="344"/>
      <c r="G7" s="343">
        <f>G8+G9</f>
        <v>788.05</v>
      </c>
      <c r="H7" s="343">
        <f>H8+H9</f>
        <v>788.05</v>
      </c>
      <c r="I7" s="344"/>
      <c r="J7" s="344"/>
      <c r="K7" s="344"/>
      <c r="L7" s="344"/>
    </row>
    <row r="8" ht="30" customHeight="1" spans="1:12">
      <c r="A8" s="242" t="s">
        <v>22</v>
      </c>
      <c r="B8" s="341">
        <v>4787.83</v>
      </c>
      <c r="C8" s="342" t="s">
        <v>23</v>
      </c>
      <c r="D8" s="345">
        <v>733.98</v>
      </c>
      <c r="E8" s="344"/>
      <c r="F8" s="344"/>
      <c r="G8" s="345">
        <v>733.98</v>
      </c>
      <c r="H8" s="345">
        <v>733.98</v>
      </c>
      <c r="I8" s="344"/>
      <c r="J8" s="344"/>
      <c r="K8" s="344"/>
      <c r="L8" s="344"/>
    </row>
    <row r="9" ht="30" customHeight="1" spans="1:12">
      <c r="A9" s="242" t="s">
        <v>24</v>
      </c>
      <c r="B9" s="248"/>
      <c r="C9" s="346" t="s">
        <v>25</v>
      </c>
      <c r="D9" s="345">
        <v>54.07</v>
      </c>
      <c r="E9" s="344"/>
      <c r="F9" s="344"/>
      <c r="G9" s="345">
        <v>54.07</v>
      </c>
      <c r="H9" s="345">
        <v>54.07</v>
      </c>
      <c r="I9" s="344"/>
      <c r="J9" s="344"/>
      <c r="K9" s="344"/>
      <c r="L9" s="344"/>
    </row>
    <row r="10" ht="30" customHeight="1" spans="1:12">
      <c r="A10" s="242" t="s">
        <v>26</v>
      </c>
      <c r="B10" s="249"/>
      <c r="C10" s="346" t="s">
        <v>27</v>
      </c>
      <c r="D10" s="343">
        <f>SUM(D11:D12)</f>
        <v>3999.78</v>
      </c>
      <c r="E10" s="250"/>
      <c r="F10" s="344"/>
      <c r="G10" s="347">
        <f>SUM(G11:G12)</f>
        <v>3999.78</v>
      </c>
      <c r="H10" s="347">
        <f>SUM(H11:H12)</f>
        <v>3999.78</v>
      </c>
      <c r="I10" s="344"/>
      <c r="J10" s="344"/>
      <c r="K10" s="344"/>
      <c r="L10" s="344"/>
    </row>
    <row r="11" ht="30" customHeight="1" spans="1:12">
      <c r="A11" s="242" t="s">
        <v>28</v>
      </c>
      <c r="B11" s="250"/>
      <c r="C11" s="342" t="s">
        <v>29</v>
      </c>
      <c r="D11" s="345">
        <v>885.9</v>
      </c>
      <c r="E11" s="250"/>
      <c r="F11" s="344"/>
      <c r="G11" s="348">
        <v>885.9</v>
      </c>
      <c r="H11" s="345">
        <v>885.9</v>
      </c>
      <c r="I11" s="344"/>
      <c r="J11" s="344"/>
      <c r="K11" s="344"/>
      <c r="L11" s="344"/>
    </row>
    <row r="12" ht="30" customHeight="1" spans="1:12">
      <c r="A12" s="242" t="s">
        <v>30</v>
      </c>
      <c r="B12" s="251"/>
      <c r="C12" s="346" t="s">
        <v>31</v>
      </c>
      <c r="D12" s="345">
        <v>3113.88</v>
      </c>
      <c r="E12" s="344"/>
      <c r="F12" s="344"/>
      <c r="G12" s="345">
        <v>3113.88</v>
      </c>
      <c r="H12" s="345">
        <v>3113.88</v>
      </c>
      <c r="I12" s="344"/>
      <c r="J12" s="344"/>
      <c r="K12" s="344"/>
      <c r="L12" s="344"/>
    </row>
    <row r="13" ht="30" customHeight="1" spans="1:12">
      <c r="A13" s="242" t="s">
        <v>32</v>
      </c>
      <c r="B13" s="250"/>
      <c r="C13" s="349"/>
      <c r="D13" s="350"/>
      <c r="E13" s="351"/>
      <c r="F13" s="352"/>
      <c r="G13" s="350"/>
      <c r="H13" s="350"/>
      <c r="I13" s="350"/>
      <c r="J13" s="350"/>
      <c r="K13" s="350"/>
      <c r="L13" s="350"/>
    </row>
    <row r="14" ht="30" customHeight="1" spans="1:12">
      <c r="A14" s="267" t="s">
        <v>33</v>
      </c>
      <c r="B14" s="250"/>
      <c r="C14" s="349"/>
      <c r="D14" s="350"/>
      <c r="E14" s="351"/>
      <c r="F14" s="352"/>
      <c r="G14" s="350"/>
      <c r="H14" s="350"/>
      <c r="I14" s="350"/>
      <c r="J14" s="350"/>
      <c r="K14" s="350"/>
      <c r="L14" s="350"/>
    </row>
    <row r="15" ht="23" customHeight="1" spans="1:12">
      <c r="A15" s="267"/>
      <c r="B15" s="353"/>
      <c r="C15" s="349"/>
      <c r="D15" s="350"/>
      <c r="E15" s="351"/>
      <c r="F15" s="352"/>
      <c r="G15" s="350"/>
      <c r="H15" s="350"/>
      <c r="I15" s="350"/>
      <c r="J15" s="350"/>
      <c r="K15" s="350"/>
      <c r="L15" s="350"/>
    </row>
    <row r="16" ht="26" customHeight="1" spans="1:12">
      <c r="A16" s="267"/>
      <c r="B16" s="353"/>
      <c r="C16" s="354"/>
      <c r="D16" s="350"/>
      <c r="E16" s="355"/>
      <c r="F16" s="355"/>
      <c r="G16" s="350"/>
      <c r="H16" s="350"/>
      <c r="I16" s="350"/>
      <c r="J16" s="350"/>
      <c r="K16" s="350"/>
      <c r="L16" s="350"/>
    </row>
    <row r="17" ht="24" customHeight="1" spans="1:12">
      <c r="A17" s="267"/>
      <c r="B17" s="356"/>
      <c r="C17" s="357"/>
      <c r="D17" s="350"/>
      <c r="E17" s="355"/>
      <c r="F17" s="355"/>
      <c r="G17" s="350"/>
      <c r="H17" s="350"/>
      <c r="I17" s="350"/>
      <c r="J17" s="350"/>
      <c r="K17" s="350"/>
      <c r="L17" s="350"/>
    </row>
    <row r="18" ht="30" customHeight="1" spans="1:12">
      <c r="A18" s="358" t="s">
        <v>34</v>
      </c>
      <c r="B18" s="249"/>
      <c r="C18" s="359"/>
      <c r="D18" s="350"/>
      <c r="E18" s="360"/>
      <c r="F18" s="360"/>
      <c r="G18" s="350"/>
      <c r="H18" s="350"/>
      <c r="I18" s="350"/>
      <c r="J18" s="350"/>
      <c r="K18" s="350"/>
      <c r="L18" s="350"/>
    </row>
    <row r="19" ht="30" customHeight="1" spans="1:12">
      <c r="A19" s="267" t="s">
        <v>35</v>
      </c>
      <c r="B19" s="250"/>
      <c r="C19" s="361"/>
      <c r="D19" s="350"/>
      <c r="E19" s="360"/>
      <c r="F19" s="360"/>
      <c r="G19" s="350"/>
      <c r="H19" s="350"/>
      <c r="I19" s="350"/>
      <c r="J19" s="350"/>
      <c r="K19" s="350"/>
      <c r="L19" s="350"/>
    </row>
    <row r="20" ht="30" customHeight="1" spans="1:12">
      <c r="A20" s="242" t="s">
        <v>36</v>
      </c>
      <c r="B20" s="251"/>
      <c r="C20" s="361"/>
      <c r="D20" s="350"/>
      <c r="E20" s="360"/>
      <c r="F20" s="360"/>
      <c r="G20" s="350"/>
      <c r="H20" s="350"/>
      <c r="I20" s="350"/>
      <c r="J20" s="350"/>
      <c r="K20" s="350"/>
      <c r="L20" s="350"/>
    </row>
    <row r="21" ht="30" customHeight="1" spans="1:12">
      <c r="A21" s="242" t="s">
        <v>37</v>
      </c>
      <c r="B21" s="251"/>
      <c r="C21" s="361"/>
      <c r="D21" s="350"/>
      <c r="E21" s="360"/>
      <c r="F21" s="360"/>
      <c r="G21" s="350"/>
      <c r="H21" s="350"/>
      <c r="I21" s="350"/>
      <c r="J21" s="350"/>
      <c r="K21" s="350"/>
      <c r="L21" s="350"/>
    </row>
    <row r="22" ht="30" customHeight="1" spans="1:12">
      <c r="A22" s="242" t="s">
        <v>38</v>
      </c>
      <c r="B22" s="362"/>
      <c r="C22" s="361"/>
      <c r="D22" s="350"/>
      <c r="E22" s="360"/>
      <c r="F22" s="360"/>
      <c r="G22" s="350"/>
      <c r="H22" s="350"/>
      <c r="I22" s="350"/>
      <c r="J22" s="350"/>
      <c r="K22" s="350"/>
      <c r="L22" s="350"/>
    </row>
    <row r="23" ht="24" customHeight="1" spans="1:12">
      <c r="A23" s="265" t="s">
        <v>39</v>
      </c>
      <c r="B23" s="341">
        <v>4787.83</v>
      </c>
      <c r="C23" s="363" t="s">
        <v>40</v>
      </c>
      <c r="D23" s="344">
        <f>D10+D7</f>
        <v>4787.83</v>
      </c>
      <c r="E23" s="344"/>
      <c r="F23" s="344"/>
      <c r="G23" s="344">
        <f>G10+G7</f>
        <v>4787.83</v>
      </c>
      <c r="H23" s="344">
        <f>H10+H7</f>
        <v>4787.83</v>
      </c>
      <c r="I23" s="344"/>
      <c r="J23" s="344"/>
      <c r="K23" s="344"/>
      <c r="L23" s="344"/>
    </row>
  </sheetData>
  <mergeCells count="16">
    <mergeCell ref="A1:L1"/>
    <mergeCell ref="A3:B3"/>
    <mergeCell ref="C3:L3"/>
    <mergeCell ref="E4:F4"/>
    <mergeCell ref="G4:L4"/>
    <mergeCell ref="G5:H5"/>
    <mergeCell ref="A4:A6"/>
    <mergeCell ref="B4:B6"/>
    <mergeCell ref="C4:C6"/>
    <mergeCell ref="D4:D6"/>
    <mergeCell ref="E5:E6"/>
    <mergeCell ref="F5:F6"/>
    <mergeCell ref="I5:I6"/>
    <mergeCell ref="J5:J6"/>
    <mergeCell ref="K5:K6"/>
    <mergeCell ref="L5:L6"/>
  </mergeCells>
  <printOptions horizontalCentered="1"/>
  <pageMargins left="1.22013888888889" right="1.45625" top="1.0625" bottom="1.0625" header="0.511805555555556" footer="0.511805555555556"/>
  <pageSetup paperSize="9" fitToHeight="100"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showGridLines="0" showZeros="0" workbookViewId="0">
      <selection activeCell="B25" sqref="B25"/>
    </sheetView>
  </sheetViews>
  <sheetFormatPr defaultColWidth="8.88333333333333" defaultRowHeight="14.25" outlineLevelRow="7" outlineLevelCol="3"/>
  <cols>
    <col min="1" max="1" width="35.375" style="102" customWidth="1"/>
    <col min="2" max="3" width="35.5" style="102" customWidth="1"/>
    <col min="4" max="16384" width="8.88333333333333" style="102"/>
  </cols>
  <sheetData>
    <row r="1" ht="42" customHeight="1" spans="1:3">
      <c r="A1" s="103" t="s">
        <v>225</v>
      </c>
      <c r="B1" s="103"/>
      <c r="C1" s="103"/>
    </row>
    <row r="2" ht="15" customHeight="1" spans="1:3">
      <c r="A2" s="104" t="s">
        <v>1</v>
      </c>
      <c r="B2" s="105"/>
      <c r="C2" s="106" t="s">
        <v>2</v>
      </c>
    </row>
    <row r="3" ht="20.1" customHeight="1" spans="1:3">
      <c r="A3" s="107" t="s">
        <v>90</v>
      </c>
      <c r="B3" s="107" t="s">
        <v>43</v>
      </c>
      <c r="C3" s="107" t="s">
        <v>226</v>
      </c>
    </row>
    <row r="4" ht="20.1" customHeight="1" spans="1:4">
      <c r="A4" s="107" t="s">
        <v>227</v>
      </c>
      <c r="B4" s="107" t="s">
        <v>227</v>
      </c>
      <c r="C4" s="107">
        <f>SUM(C5:C8)</f>
        <v>17.8</v>
      </c>
      <c r="D4" s="108"/>
    </row>
    <row r="5" ht="19.5" customHeight="1" spans="1:3">
      <c r="A5" s="109">
        <v>30201</v>
      </c>
      <c r="B5" s="109" t="s">
        <v>167</v>
      </c>
      <c r="C5" s="109">
        <v>8.3</v>
      </c>
    </row>
    <row r="6" ht="19.5" customHeight="1" spans="1:3">
      <c r="A6" s="109">
        <v>30217</v>
      </c>
      <c r="B6" s="109" t="s">
        <v>181</v>
      </c>
      <c r="C6" s="109">
        <v>3.6</v>
      </c>
    </row>
    <row r="7" ht="19.5" customHeight="1" spans="1:3">
      <c r="A7" s="109">
        <v>30231</v>
      </c>
      <c r="B7" s="109" t="s">
        <v>228</v>
      </c>
      <c r="C7" s="109">
        <v>4.8</v>
      </c>
    </row>
    <row r="8" ht="19.5" customHeight="1" spans="1:3">
      <c r="A8" s="109">
        <v>30299</v>
      </c>
      <c r="B8" s="109" t="s">
        <v>229</v>
      </c>
      <c r="C8" s="109">
        <v>1.1</v>
      </c>
    </row>
  </sheetData>
  <mergeCells count="1">
    <mergeCell ref="A1:C1"/>
  </mergeCells>
  <printOptions horizontalCentered="1"/>
  <pageMargins left="1.22013888888889" right="1.45625" top="1.0625" bottom="1.0625" header="0.511805555555556" footer="0.511805555555556"/>
  <pageSetup paperSize="9" orientation="landscape" horizontalDpi="6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9"/>
  <sheetViews>
    <sheetView tabSelected="1" workbookViewId="0">
      <selection activeCell="P24" sqref="P24"/>
    </sheetView>
  </sheetViews>
  <sheetFormatPr defaultColWidth="9" defaultRowHeight="14.25"/>
  <sheetData>
    <row r="1" ht="28.5" spans="1:20">
      <c r="A1" s="1" t="s">
        <v>230</v>
      </c>
      <c r="B1" s="1"/>
      <c r="C1" s="1"/>
      <c r="D1" s="1"/>
      <c r="E1" s="1"/>
      <c r="F1" s="1"/>
      <c r="G1" s="1"/>
      <c r="H1" s="1"/>
      <c r="I1" s="1"/>
      <c r="J1" s="1"/>
      <c r="K1" s="1"/>
      <c r="L1" s="1"/>
      <c r="M1" s="1"/>
      <c r="N1" s="43"/>
      <c r="O1" s="43"/>
      <c r="P1" s="43"/>
      <c r="Q1" s="43"/>
      <c r="R1" s="43"/>
      <c r="S1" s="43"/>
      <c r="T1" s="43"/>
    </row>
    <row r="2" spans="1:20">
      <c r="A2" s="2" t="s">
        <v>1</v>
      </c>
      <c r="B2" s="2"/>
      <c r="C2" s="2"/>
      <c r="D2" s="2"/>
      <c r="E2" s="2"/>
      <c r="F2" s="2"/>
      <c r="G2" s="2"/>
      <c r="H2" s="3"/>
      <c r="I2" s="3"/>
      <c r="J2" s="3"/>
      <c r="K2" s="3"/>
      <c r="L2" s="3"/>
      <c r="M2" s="44" t="s">
        <v>2</v>
      </c>
      <c r="N2" s="3"/>
      <c r="O2" s="3"/>
      <c r="P2" s="3"/>
      <c r="Q2" s="3"/>
      <c r="R2" s="3"/>
      <c r="S2" s="3"/>
      <c r="T2" s="44"/>
    </row>
    <row r="3" spans="1:13">
      <c r="A3" s="76" t="s">
        <v>231</v>
      </c>
      <c r="B3" s="77"/>
      <c r="C3" s="78" t="s">
        <v>232</v>
      </c>
      <c r="D3" s="79"/>
      <c r="E3" s="79"/>
      <c r="F3" s="79"/>
      <c r="G3" s="79"/>
      <c r="H3" s="78" t="s">
        <v>233</v>
      </c>
      <c r="I3" s="78" t="s">
        <v>234</v>
      </c>
      <c r="J3" s="79"/>
      <c r="K3" s="79"/>
      <c r="L3" s="79"/>
      <c r="M3" s="79"/>
    </row>
    <row r="4" spans="1:13">
      <c r="A4" s="80" t="s">
        <v>235</v>
      </c>
      <c r="B4" s="81"/>
      <c r="C4" s="78" t="s">
        <v>236</v>
      </c>
      <c r="D4" s="79"/>
      <c r="E4" s="79"/>
      <c r="F4" s="78" t="s">
        <v>237</v>
      </c>
      <c r="G4" s="82" t="s">
        <v>238</v>
      </c>
      <c r="H4" s="78"/>
      <c r="I4" s="78"/>
      <c r="J4" s="78" t="s">
        <v>239</v>
      </c>
      <c r="K4" s="78"/>
      <c r="L4" s="97" t="s">
        <v>240</v>
      </c>
      <c r="M4" s="96"/>
    </row>
    <row r="5" spans="1:13">
      <c r="A5" s="83"/>
      <c r="B5" s="84"/>
      <c r="C5" s="78" t="s">
        <v>241</v>
      </c>
      <c r="D5" s="79"/>
      <c r="E5" s="79"/>
      <c r="F5" s="79"/>
      <c r="G5" s="78"/>
      <c r="H5" s="78"/>
      <c r="I5" s="78"/>
      <c r="J5" s="97" t="s">
        <v>242</v>
      </c>
      <c r="K5" s="96"/>
      <c r="L5" s="96">
        <v>69952095</v>
      </c>
      <c r="M5" s="96"/>
    </row>
    <row r="6" spans="1:13">
      <c r="A6" s="80" t="s">
        <v>243</v>
      </c>
      <c r="B6" s="81"/>
      <c r="C6" s="82" t="s">
        <v>244</v>
      </c>
      <c r="D6" s="79"/>
      <c r="E6" s="79"/>
      <c r="F6" s="79"/>
      <c r="G6" s="79"/>
      <c r="H6" s="79"/>
      <c r="I6" s="79"/>
      <c r="J6" s="79"/>
      <c r="K6" s="79"/>
      <c r="L6" s="79"/>
      <c r="M6" s="79"/>
    </row>
    <row r="7" spans="1:13">
      <c r="A7" s="83"/>
      <c r="B7" s="84"/>
      <c r="C7" s="79"/>
      <c r="D7" s="79"/>
      <c r="E7" s="79"/>
      <c r="F7" s="79"/>
      <c r="G7" s="79"/>
      <c r="H7" s="79"/>
      <c r="I7" s="79"/>
      <c r="J7" s="79"/>
      <c r="K7" s="79"/>
      <c r="L7" s="79"/>
      <c r="M7" s="79"/>
    </row>
    <row r="8" spans="1:13">
      <c r="A8" s="85" t="s">
        <v>245</v>
      </c>
      <c r="B8" s="86"/>
      <c r="C8" s="86"/>
      <c r="D8" s="86"/>
      <c r="E8" s="86"/>
      <c r="F8" s="86"/>
      <c r="G8" s="86"/>
      <c r="H8" s="86"/>
      <c r="I8" s="86"/>
      <c r="J8" s="86"/>
      <c r="K8" s="86"/>
      <c r="L8" s="86"/>
      <c r="M8" s="92"/>
    </row>
    <row r="9" spans="1:13">
      <c r="A9" s="80" t="s">
        <v>246</v>
      </c>
      <c r="B9" s="81"/>
      <c r="C9" s="65" t="s">
        <v>247</v>
      </c>
      <c r="D9" s="66"/>
      <c r="E9" s="66"/>
      <c r="F9" s="66"/>
      <c r="G9" s="66"/>
      <c r="H9" s="66"/>
      <c r="I9" s="66"/>
      <c r="J9" s="66"/>
      <c r="K9" s="66"/>
      <c r="L9" s="66"/>
      <c r="M9" s="66"/>
    </row>
    <row r="10" spans="1:13">
      <c r="A10" s="87"/>
      <c r="B10" s="88"/>
      <c r="C10" s="65" t="s">
        <v>248</v>
      </c>
      <c r="D10" s="66"/>
      <c r="E10" s="89" t="s">
        <v>249</v>
      </c>
      <c r="F10" s="66"/>
      <c r="G10" s="66"/>
      <c r="H10" s="66"/>
      <c r="I10" s="66"/>
      <c r="J10" s="66"/>
      <c r="K10" s="66"/>
      <c r="L10" s="66"/>
      <c r="M10" s="66"/>
    </row>
    <row r="11" spans="1:13">
      <c r="A11" s="87"/>
      <c r="B11" s="88"/>
      <c r="C11" s="66"/>
      <c r="D11" s="66"/>
      <c r="E11" s="66"/>
      <c r="F11" s="66"/>
      <c r="G11" s="66"/>
      <c r="H11" s="66"/>
      <c r="I11" s="66"/>
      <c r="J11" s="66"/>
      <c r="K11" s="66"/>
      <c r="L11" s="66"/>
      <c r="M11" s="66"/>
    </row>
    <row r="12" spans="1:13">
      <c r="A12" s="87"/>
      <c r="B12" s="88"/>
      <c r="C12" s="65" t="s">
        <v>250</v>
      </c>
      <c r="D12" s="66"/>
      <c r="E12" s="66"/>
      <c r="F12" s="66"/>
      <c r="G12" s="66"/>
      <c r="H12" s="66"/>
      <c r="I12" s="66"/>
      <c r="J12" s="66"/>
      <c r="K12" s="66"/>
      <c r="L12" s="66"/>
      <c r="M12" s="66"/>
    </row>
    <row r="13" spans="1:13">
      <c r="A13" s="87"/>
      <c r="B13" s="88"/>
      <c r="C13" s="65" t="s">
        <v>251</v>
      </c>
      <c r="D13" s="66"/>
      <c r="E13" s="66"/>
      <c r="F13" s="66"/>
      <c r="G13" s="66"/>
      <c r="H13" s="66"/>
      <c r="I13" s="66"/>
      <c r="J13" s="66"/>
      <c r="K13" s="66"/>
      <c r="L13" s="66"/>
      <c r="M13" s="66"/>
    </row>
    <row r="14" spans="1:13">
      <c r="A14" s="78" t="s">
        <v>252</v>
      </c>
      <c r="B14" s="79"/>
      <c r="C14" s="90" t="s">
        <v>253</v>
      </c>
      <c r="D14" s="91"/>
      <c r="E14" s="91"/>
      <c r="F14" s="91"/>
      <c r="G14" s="91"/>
      <c r="H14" s="91"/>
      <c r="I14" s="91"/>
      <c r="J14" s="91"/>
      <c r="K14" s="91"/>
      <c r="L14" s="91"/>
      <c r="M14" s="100"/>
    </row>
    <row r="15" spans="1:13">
      <c r="A15" s="78" t="s">
        <v>254</v>
      </c>
      <c r="B15" s="79"/>
      <c r="C15" s="90" t="s">
        <v>255</v>
      </c>
      <c r="D15" s="91"/>
      <c r="E15" s="91"/>
      <c r="F15" s="91"/>
      <c r="G15" s="91"/>
      <c r="H15" s="91"/>
      <c r="I15" s="91"/>
      <c r="J15" s="91"/>
      <c r="K15" s="91"/>
      <c r="L15" s="91"/>
      <c r="M15" s="100"/>
    </row>
    <row r="16" spans="1:13">
      <c r="A16" s="78" t="s">
        <v>256</v>
      </c>
      <c r="B16" s="79"/>
      <c r="C16" s="90" t="s">
        <v>257</v>
      </c>
      <c r="D16" s="91"/>
      <c r="E16" s="91"/>
      <c r="F16" s="91"/>
      <c r="G16" s="91"/>
      <c r="H16" s="91"/>
      <c r="I16" s="91"/>
      <c r="J16" s="91"/>
      <c r="K16" s="91"/>
      <c r="L16" s="91"/>
      <c r="M16" s="100"/>
    </row>
    <row r="17" spans="1:13">
      <c r="A17" s="78" t="s">
        <v>258</v>
      </c>
      <c r="B17" s="79"/>
      <c r="C17" s="85" t="s">
        <v>259</v>
      </c>
      <c r="D17" s="86"/>
      <c r="E17" s="92"/>
      <c r="F17" s="85">
        <v>282</v>
      </c>
      <c r="G17" s="86"/>
      <c r="H17" s="92"/>
      <c r="I17" s="85" t="s">
        <v>260</v>
      </c>
      <c r="J17" s="86"/>
      <c r="K17" s="92"/>
      <c r="L17" s="101">
        <v>94</v>
      </c>
      <c r="M17" s="92"/>
    </row>
    <row r="18" spans="1:13">
      <c r="A18" s="79"/>
      <c r="B18" s="79"/>
      <c r="C18" s="93" t="s">
        <v>19</v>
      </c>
      <c r="D18" s="94"/>
      <c r="E18" s="95"/>
      <c r="F18" s="85">
        <v>282</v>
      </c>
      <c r="G18" s="86"/>
      <c r="H18" s="92"/>
      <c r="I18" s="93" t="s">
        <v>19</v>
      </c>
      <c r="J18" s="94"/>
      <c r="K18" s="95"/>
      <c r="L18" s="101">
        <v>94</v>
      </c>
      <c r="M18" s="92"/>
    </row>
    <row r="19" spans="1:13">
      <c r="A19" s="79"/>
      <c r="B19" s="79"/>
      <c r="C19" s="93" t="s">
        <v>261</v>
      </c>
      <c r="D19" s="94"/>
      <c r="E19" s="95"/>
      <c r="F19" s="85">
        <v>0</v>
      </c>
      <c r="G19" s="86"/>
      <c r="H19" s="92"/>
      <c r="I19" s="93" t="s">
        <v>17</v>
      </c>
      <c r="J19" s="94"/>
      <c r="K19" s="95"/>
      <c r="L19" s="101">
        <v>0</v>
      </c>
      <c r="M19" s="92"/>
    </row>
    <row r="20" spans="1:13">
      <c r="A20" s="76" t="s">
        <v>262</v>
      </c>
      <c r="B20" s="77"/>
      <c r="C20" s="78" t="s">
        <v>263</v>
      </c>
      <c r="D20" s="79"/>
      <c r="E20" s="96"/>
      <c r="F20" s="96"/>
      <c r="G20" s="97" t="s">
        <v>264</v>
      </c>
      <c r="H20" s="96"/>
      <c r="I20" s="78" t="s">
        <v>265</v>
      </c>
      <c r="J20" s="79"/>
      <c r="K20" s="79"/>
      <c r="L20" s="79"/>
      <c r="M20" s="79"/>
    </row>
    <row r="21" spans="1:13">
      <c r="A21" s="78" t="s">
        <v>266</v>
      </c>
      <c r="B21" s="78"/>
      <c r="C21" s="78" t="s">
        <v>267</v>
      </c>
      <c r="D21" s="78" t="s">
        <v>268</v>
      </c>
      <c r="E21" s="79"/>
      <c r="F21" s="78" t="s">
        <v>269</v>
      </c>
      <c r="G21" s="79"/>
      <c r="H21" s="78" t="s">
        <v>270</v>
      </c>
      <c r="I21" s="78" t="s">
        <v>268</v>
      </c>
      <c r="J21" s="79"/>
      <c r="K21" s="78" t="s">
        <v>269</v>
      </c>
      <c r="L21" s="79"/>
      <c r="M21" s="78" t="s">
        <v>270</v>
      </c>
    </row>
    <row r="22" ht="228" spans="1:13">
      <c r="A22" s="78"/>
      <c r="B22" s="78"/>
      <c r="C22" s="78" t="s">
        <v>271</v>
      </c>
      <c r="D22" s="78" t="s">
        <v>272</v>
      </c>
      <c r="E22" s="78"/>
      <c r="F22" s="98" t="s">
        <v>273</v>
      </c>
      <c r="G22" s="99"/>
      <c r="H22" s="65" t="s">
        <v>274</v>
      </c>
      <c r="I22" s="65"/>
      <c r="J22" s="78" t="s">
        <v>272</v>
      </c>
      <c r="K22" s="98" t="s">
        <v>273</v>
      </c>
      <c r="L22" s="99"/>
      <c r="M22" s="78" t="s">
        <v>275</v>
      </c>
    </row>
    <row r="23" ht="24" spans="1:13">
      <c r="A23" s="78"/>
      <c r="B23" s="78"/>
      <c r="C23" s="78"/>
      <c r="D23" s="78" t="s">
        <v>276</v>
      </c>
      <c r="E23" s="78"/>
      <c r="F23" s="65" t="s">
        <v>277</v>
      </c>
      <c r="G23" s="65"/>
      <c r="H23" s="65" t="s">
        <v>278</v>
      </c>
      <c r="I23" s="78" t="s">
        <v>276</v>
      </c>
      <c r="J23" s="78"/>
      <c r="K23" s="65" t="s">
        <v>277</v>
      </c>
      <c r="L23" s="65"/>
      <c r="M23" s="65" t="s">
        <v>278</v>
      </c>
    </row>
    <row r="24" ht="72" spans="1:13">
      <c r="A24" s="78"/>
      <c r="B24" s="78"/>
      <c r="C24" s="78"/>
      <c r="D24" s="78" t="s">
        <v>279</v>
      </c>
      <c r="E24" s="78"/>
      <c r="F24" s="65" t="s">
        <v>280</v>
      </c>
      <c r="G24" s="65"/>
      <c r="H24" s="65" t="s">
        <v>281</v>
      </c>
      <c r="I24" s="78" t="s">
        <v>279</v>
      </c>
      <c r="J24" s="78"/>
      <c r="K24" s="65" t="s">
        <v>280</v>
      </c>
      <c r="L24" s="65"/>
      <c r="M24" s="65" t="s">
        <v>281</v>
      </c>
    </row>
    <row r="25" spans="1:13">
      <c r="A25" s="78"/>
      <c r="B25" s="78"/>
      <c r="C25" s="78"/>
      <c r="D25" s="78" t="s">
        <v>282</v>
      </c>
      <c r="E25" s="78"/>
      <c r="F25" s="65" t="s">
        <v>283</v>
      </c>
      <c r="G25" s="65"/>
      <c r="H25" s="65"/>
      <c r="I25" s="78" t="s">
        <v>282</v>
      </c>
      <c r="J25" s="78"/>
      <c r="K25" s="65" t="s">
        <v>283</v>
      </c>
      <c r="L25" s="65"/>
      <c r="M25" s="65"/>
    </row>
    <row r="26" ht="108" spans="1:13">
      <c r="A26" s="78"/>
      <c r="B26" s="78"/>
      <c r="C26" s="78" t="s">
        <v>284</v>
      </c>
      <c r="D26" s="78" t="s">
        <v>285</v>
      </c>
      <c r="E26" s="78"/>
      <c r="F26" s="98" t="s">
        <v>286</v>
      </c>
      <c r="G26" s="98"/>
      <c r="H26" s="65" t="s">
        <v>287</v>
      </c>
      <c r="I26" s="78" t="s">
        <v>285</v>
      </c>
      <c r="J26" s="78"/>
      <c r="K26" s="98" t="s">
        <v>286</v>
      </c>
      <c r="L26" s="98"/>
      <c r="M26" s="65" t="s">
        <v>287</v>
      </c>
    </row>
    <row r="27" ht="132" spans="1:13">
      <c r="A27" s="78"/>
      <c r="B27" s="78"/>
      <c r="C27" s="78"/>
      <c r="D27" s="78" t="s">
        <v>288</v>
      </c>
      <c r="E27" s="78"/>
      <c r="F27" s="65" t="s">
        <v>289</v>
      </c>
      <c r="G27" s="65"/>
      <c r="H27" s="65" t="s">
        <v>290</v>
      </c>
      <c r="I27" s="78" t="s">
        <v>288</v>
      </c>
      <c r="J27" s="78"/>
      <c r="K27" s="65" t="s">
        <v>291</v>
      </c>
      <c r="L27" s="65"/>
      <c r="M27" s="65" t="s">
        <v>290</v>
      </c>
    </row>
    <row r="28" spans="1:13">
      <c r="A28" s="78"/>
      <c r="B28" s="78"/>
      <c r="C28" s="78"/>
      <c r="D28" s="78" t="s">
        <v>292</v>
      </c>
      <c r="E28" s="78"/>
      <c r="F28" s="65" t="s">
        <v>293</v>
      </c>
      <c r="G28" s="65"/>
      <c r="H28" s="65" t="s">
        <v>294</v>
      </c>
      <c r="I28" s="78" t="s">
        <v>292</v>
      </c>
      <c r="J28" s="78"/>
      <c r="K28" s="65" t="s">
        <v>293</v>
      </c>
      <c r="L28" s="65"/>
      <c r="M28" s="65" t="s">
        <v>294</v>
      </c>
    </row>
    <row r="29" ht="84" spans="1:13">
      <c r="A29" s="78"/>
      <c r="B29" s="78"/>
      <c r="C29" s="78"/>
      <c r="D29" s="78" t="s">
        <v>295</v>
      </c>
      <c r="E29" s="78"/>
      <c r="F29" s="65" t="s">
        <v>296</v>
      </c>
      <c r="G29" s="65"/>
      <c r="H29" s="65" t="s">
        <v>297</v>
      </c>
      <c r="I29" s="78" t="s">
        <v>298</v>
      </c>
      <c r="J29" s="78"/>
      <c r="K29" s="65" t="s">
        <v>296</v>
      </c>
      <c r="L29" s="65"/>
      <c r="M29" s="65" t="s">
        <v>297</v>
      </c>
    </row>
  </sheetData>
  <mergeCells count="85">
    <mergeCell ref="A1:M1"/>
    <mergeCell ref="A2:G2"/>
    <mergeCell ref="A3:B3"/>
    <mergeCell ref="C3:G3"/>
    <mergeCell ref="I3:M3"/>
    <mergeCell ref="C4:E4"/>
    <mergeCell ref="J4:K4"/>
    <mergeCell ref="L4:M4"/>
    <mergeCell ref="C5:E5"/>
    <mergeCell ref="J5:K5"/>
    <mergeCell ref="L5:M5"/>
    <mergeCell ref="A8:M8"/>
    <mergeCell ref="C9:M9"/>
    <mergeCell ref="C12:M12"/>
    <mergeCell ref="C13:M13"/>
    <mergeCell ref="A14:B14"/>
    <mergeCell ref="C14:M14"/>
    <mergeCell ref="A15:B15"/>
    <mergeCell ref="C15:M15"/>
    <mergeCell ref="A16:B16"/>
    <mergeCell ref="C16:M16"/>
    <mergeCell ref="C17:E17"/>
    <mergeCell ref="F17:H17"/>
    <mergeCell ref="I17:K17"/>
    <mergeCell ref="L17:M17"/>
    <mergeCell ref="C18:E18"/>
    <mergeCell ref="F18:H18"/>
    <mergeCell ref="I18:K18"/>
    <mergeCell ref="L18:M18"/>
    <mergeCell ref="C19:E19"/>
    <mergeCell ref="F19:H19"/>
    <mergeCell ref="I19:K19"/>
    <mergeCell ref="L19:M19"/>
    <mergeCell ref="A20:B20"/>
    <mergeCell ref="C20:F20"/>
    <mergeCell ref="G20:H20"/>
    <mergeCell ref="I20:M20"/>
    <mergeCell ref="D21:E21"/>
    <mergeCell ref="F21:G21"/>
    <mergeCell ref="I21:J21"/>
    <mergeCell ref="K21:L21"/>
    <mergeCell ref="D22:E22"/>
    <mergeCell ref="F22:G22"/>
    <mergeCell ref="H22:I22"/>
    <mergeCell ref="K22:L22"/>
    <mergeCell ref="D23:E23"/>
    <mergeCell ref="F23:G23"/>
    <mergeCell ref="I23:J23"/>
    <mergeCell ref="K23:L23"/>
    <mergeCell ref="D24:E24"/>
    <mergeCell ref="F24:G24"/>
    <mergeCell ref="I24:J24"/>
    <mergeCell ref="K24:L24"/>
    <mergeCell ref="D25:E25"/>
    <mergeCell ref="F25:G25"/>
    <mergeCell ref="I25:J25"/>
    <mergeCell ref="K25:L25"/>
    <mergeCell ref="D26:E26"/>
    <mergeCell ref="F26:G26"/>
    <mergeCell ref="I26:J26"/>
    <mergeCell ref="K26:L26"/>
    <mergeCell ref="D27:E27"/>
    <mergeCell ref="F27:G27"/>
    <mergeCell ref="I27:J27"/>
    <mergeCell ref="K27:L27"/>
    <mergeCell ref="D28:E28"/>
    <mergeCell ref="F28:G28"/>
    <mergeCell ref="I28:J28"/>
    <mergeCell ref="K28:L28"/>
    <mergeCell ref="D29:E29"/>
    <mergeCell ref="F29:G29"/>
    <mergeCell ref="I29:J29"/>
    <mergeCell ref="K29:L29"/>
    <mergeCell ref="C22:C25"/>
    <mergeCell ref="C26:C29"/>
    <mergeCell ref="F4:F5"/>
    <mergeCell ref="A4:B5"/>
    <mergeCell ref="G4:I5"/>
    <mergeCell ref="A6:B7"/>
    <mergeCell ref="C6:M7"/>
    <mergeCell ref="A9:B13"/>
    <mergeCell ref="C10:D11"/>
    <mergeCell ref="E10:M11"/>
    <mergeCell ref="A17:B19"/>
    <mergeCell ref="A21:B29"/>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0"/>
  <sheetViews>
    <sheetView workbookViewId="0">
      <selection activeCell="O37" sqref="O37"/>
    </sheetView>
  </sheetViews>
  <sheetFormatPr defaultColWidth="9" defaultRowHeight="14.25"/>
  <sheetData>
    <row r="1" ht="28.5" spans="1:20">
      <c r="A1" s="1" t="s">
        <v>230</v>
      </c>
      <c r="B1" s="1"/>
      <c r="C1" s="1"/>
      <c r="D1" s="1"/>
      <c r="E1" s="1"/>
      <c r="F1" s="1"/>
      <c r="G1" s="1"/>
      <c r="H1" s="1"/>
      <c r="I1" s="1"/>
      <c r="J1" s="1"/>
      <c r="K1" s="1"/>
      <c r="L1" s="1"/>
      <c r="M1" s="1"/>
      <c r="N1" s="43"/>
      <c r="O1" s="43"/>
      <c r="P1" s="43"/>
      <c r="Q1" s="43"/>
      <c r="R1" s="43"/>
      <c r="S1" s="43"/>
      <c r="T1" s="43"/>
    </row>
    <row r="2" spans="1:20">
      <c r="A2" s="2" t="s">
        <v>1</v>
      </c>
      <c r="B2" s="2"/>
      <c r="C2" s="2"/>
      <c r="D2" s="2"/>
      <c r="E2" s="2"/>
      <c r="F2" s="2"/>
      <c r="G2" s="2"/>
      <c r="H2" s="3"/>
      <c r="I2" s="3"/>
      <c r="J2" s="3"/>
      <c r="K2" s="3"/>
      <c r="L2" s="3"/>
      <c r="M2" s="44" t="s">
        <v>2</v>
      </c>
      <c r="N2" s="3"/>
      <c r="O2" s="3"/>
      <c r="P2" s="3"/>
      <c r="Q2" s="3"/>
      <c r="R2" s="3"/>
      <c r="S2" s="3"/>
      <c r="T2" s="44"/>
    </row>
    <row r="3" spans="1:13">
      <c r="A3" s="4" t="s">
        <v>231</v>
      </c>
      <c r="B3" s="5"/>
      <c r="C3" s="62" t="s">
        <v>299</v>
      </c>
      <c r="D3" s="62"/>
      <c r="E3" s="62"/>
      <c r="F3" s="62"/>
      <c r="G3" s="62"/>
      <c r="H3" s="6" t="s">
        <v>233</v>
      </c>
      <c r="I3" s="6" t="s">
        <v>234</v>
      </c>
      <c r="J3" s="6"/>
      <c r="K3" s="6"/>
      <c r="L3" s="6"/>
      <c r="M3" s="6"/>
    </row>
    <row r="4" spans="1:13">
      <c r="A4" s="7" t="s">
        <v>235</v>
      </c>
      <c r="B4" s="8"/>
      <c r="C4" s="26" t="s">
        <v>300</v>
      </c>
      <c r="D4" s="63"/>
      <c r="E4" s="63"/>
      <c r="F4" s="6" t="s">
        <v>237</v>
      </c>
      <c r="G4" s="9" t="s">
        <v>301</v>
      </c>
      <c r="H4" s="9"/>
      <c r="I4" s="9"/>
      <c r="J4" s="9" t="s">
        <v>239</v>
      </c>
      <c r="K4" s="9"/>
      <c r="L4" s="27" t="s">
        <v>302</v>
      </c>
      <c r="M4" s="27"/>
    </row>
    <row r="5" spans="1:13">
      <c r="A5" s="10"/>
      <c r="B5" s="11"/>
      <c r="C5" s="6" t="s">
        <v>303</v>
      </c>
      <c r="D5" s="6"/>
      <c r="E5" s="6"/>
      <c r="F5" s="6"/>
      <c r="G5" s="9"/>
      <c r="H5" s="9"/>
      <c r="I5" s="9"/>
      <c r="J5" s="27" t="s">
        <v>242</v>
      </c>
      <c r="K5" s="27"/>
      <c r="L5" s="27">
        <v>18503790009</v>
      </c>
      <c r="M5" s="27"/>
    </row>
    <row r="6" spans="1:13">
      <c r="A6" s="7" t="s">
        <v>243</v>
      </c>
      <c r="B6" s="8"/>
      <c r="C6" s="12" t="s">
        <v>304</v>
      </c>
      <c r="D6" s="6"/>
      <c r="E6" s="6"/>
      <c r="F6" s="6"/>
      <c r="G6" s="6"/>
      <c r="H6" s="6"/>
      <c r="I6" s="6"/>
      <c r="J6" s="6"/>
      <c r="K6" s="6"/>
      <c r="L6" s="6"/>
      <c r="M6" s="6"/>
    </row>
    <row r="7" spans="1:13">
      <c r="A7" s="10"/>
      <c r="B7" s="11"/>
      <c r="C7" s="6"/>
      <c r="D7" s="6"/>
      <c r="E7" s="6"/>
      <c r="F7" s="6"/>
      <c r="G7" s="6"/>
      <c r="H7" s="6"/>
      <c r="I7" s="6"/>
      <c r="J7" s="6"/>
      <c r="K7" s="6"/>
      <c r="L7" s="6"/>
      <c r="M7" s="6"/>
    </row>
    <row r="8" spans="1:13">
      <c r="A8" s="64" t="s">
        <v>305</v>
      </c>
      <c r="B8" s="13"/>
      <c r="C8" s="13"/>
      <c r="D8" s="13"/>
      <c r="E8" s="13"/>
      <c r="F8" s="13"/>
      <c r="G8" s="13"/>
      <c r="H8" s="13"/>
      <c r="I8" s="13"/>
      <c r="J8" s="13"/>
      <c r="K8" s="13"/>
      <c r="L8" s="13"/>
      <c r="M8" s="13"/>
    </row>
    <row r="9" spans="1:13">
      <c r="A9" s="7" t="s">
        <v>246</v>
      </c>
      <c r="B9" s="8"/>
      <c r="C9" s="14" t="s">
        <v>306</v>
      </c>
      <c r="D9" s="15"/>
      <c r="E9" s="15"/>
      <c r="F9" s="15"/>
      <c r="G9" s="15"/>
      <c r="H9" s="15"/>
      <c r="I9" s="15"/>
      <c r="J9" s="15"/>
      <c r="K9" s="15"/>
      <c r="L9" s="15"/>
      <c r="M9" s="15"/>
    </row>
    <row r="10" spans="1:13">
      <c r="A10" s="16"/>
      <c r="B10" s="17"/>
      <c r="C10" s="15" t="s">
        <v>248</v>
      </c>
      <c r="D10" s="15"/>
      <c r="E10" s="14" t="s">
        <v>307</v>
      </c>
      <c r="F10" s="15"/>
      <c r="G10" s="15"/>
      <c r="H10" s="15"/>
      <c r="I10" s="15"/>
      <c r="J10" s="15"/>
      <c r="K10" s="15"/>
      <c r="L10" s="15"/>
      <c r="M10" s="15"/>
    </row>
    <row r="11" spans="1:13">
      <c r="A11" s="16"/>
      <c r="B11" s="17"/>
      <c r="C11" s="15"/>
      <c r="D11" s="15"/>
      <c r="E11" s="15"/>
      <c r="F11" s="15"/>
      <c r="G11" s="15"/>
      <c r="H11" s="15"/>
      <c r="I11" s="15"/>
      <c r="J11" s="15"/>
      <c r="K11" s="15"/>
      <c r="L11" s="15"/>
      <c r="M11" s="15"/>
    </row>
    <row r="12" spans="1:13">
      <c r="A12" s="16"/>
      <c r="B12" s="17"/>
      <c r="C12" s="65" t="s">
        <v>308</v>
      </c>
      <c r="D12" s="66"/>
      <c r="E12" s="66"/>
      <c r="F12" s="66"/>
      <c r="G12" s="66"/>
      <c r="H12" s="66"/>
      <c r="I12" s="66"/>
      <c r="J12" s="66"/>
      <c r="K12" s="66"/>
      <c r="L12" s="66"/>
      <c r="M12" s="66"/>
    </row>
    <row r="13" spans="1:13">
      <c r="A13" s="16"/>
      <c r="B13" s="17"/>
      <c r="C13" s="65" t="s">
        <v>309</v>
      </c>
      <c r="D13" s="66"/>
      <c r="E13" s="66"/>
      <c r="F13" s="66"/>
      <c r="G13" s="66"/>
      <c r="H13" s="66"/>
      <c r="I13" s="66"/>
      <c r="J13" s="66"/>
      <c r="K13" s="66"/>
      <c r="L13" s="66"/>
      <c r="M13" s="66"/>
    </row>
    <row r="14" spans="1:13">
      <c r="A14" s="6" t="s">
        <v>252</v>
      </c>
      <c r="B14" s="6"/>
      <c r="C14" s="20" t="s">
        <v>310</v>
      </c>
      <c r="D14" s="21"/>
      <c r="E14" s="21"/>
      <c r="F14" s="21"/>
      <c r="G14" s="21"/>
      <c r="H14" s="21"/>
      <c r="I14" s="21"/>
      <c r="J14" s="21"/>
      <c r="K14" s="21"/>
      <c r="L14" s="21"/>
      <c r="M14" s="22"/>
    </row>
    <row r="15" spans="1:13">
      <c r="A15" s="6" t="s">
        <v>254</v>
      </c>
      <c r="B15" s="6"/>
      <c r="C15" s="15" t="s">
        <v>311</v>
      </c>
      <c r="D15" s="15"/>
      <c r="E15" s="15"/>
      <c r="F15" s="15"/>
      <c r="G15" s="15"/>
      <c r="H15" s="15"/>
      <c r="I15" s="15"/>
      <c r="J15" s="15"/>
      <c r="K15" s="15"/>
      <c r="L15" s="15"/>
      <c r="M15" s="15"/>
    </row>
    <row r="16" spans="1:13">
      <c r="A16" s="6" t="s">
        <v>256</v>
      </c>
      <c r="B16" s="6"/>
      <c r="C16" s="15" t="s">
        <v>312</v>
      </c>
      <c r="D16" s="15"/>
      <c r="E16" s="15"/>
      <c r="F16" s="15"/>
      <c r="G16" s="15"/>
      <c r="H16" s="15"/>
      <c r="I16" s="15"/>
      <c r="J16" s="15"/>
      <c r="K16" s="15"/>
      <c r="L16" s="15"/>
      <c r="M16" s="15"/>
    </row>
    <row r="17" spans="1:13">
      <c r="A17" s="6" t="s">
        <v>258</v>
      </c>
      <c r="B17" s="6"/>
      <c r="C17" s="20" t="s">
        <v>259</v>
      </c>
      <c r="D17" s="21"/>
      <c r="E17" s="22"/>
      <c r="F17" s="4">
        <v>59</v>
      </c>
      <c r="G17" s="67"/>
      <c r="H17" s="5"/>
      <c r="I17" s="20" t="s">
        <v>260</v>
      </c>
      <c r="J17" s="21"/>
      <c r="K17" s="22"/>
      <c r="L17" s="4">
        <v>118</v>
      </c>
      <c r="M17" s="5"/>
    </row>
    <row r="18" spans="1:13">
      <c r="A18" s="6"/>
      <c r="B18" s="6"/>
      <c r="C18" s="23" t="s">
        <v>19</v>
      </c>
      <c r="D18" s="24"/>
      <c r="E18" s="25"/>
      <c r="F18" s="4">
        <v>59</v>
      </c>
      <c r="G18" s="67"/>
      <c r="H18" s="5"/>
      <c r="I18" s="23" t="s">
        <v>19</v>
      </c>
      <c r="J18" s="24"/>
      <c r="K18" s="25"/>
      <c r="L18" s="4">
        <v>118</v>
      </c>
      <c r="M18" s="5"/>
    </row>
    <row r="19" spans="1:13">
      <c r="A19" s="6"/>
      <c r="B19" s="6"/>
      <c r="C19" s="23" t="s">
        <v>313</v>
      </c>
      <c r="D19" s="24"/>
      <c r="E19" s="25"/>
      <c r="F19" s="4">
        <v>0</v>
      </c>
      <c r="G19" s="67"/>
      <c r="H19" s="5"/>
      <c r="I19" s="23" t="s">
        <v>17</v>
      </c>
      <c r="J19" s="24"/>
      <c r="K19" s="25"/>
      <c r="L19" s="4">
        <v>0</v>
      </c>
      <c r="M19" s="5"/>
    </row>
    <row r="20" ht="15" spans="1:13">
      <c r="A20" s="4" t="s">
        <v>262</v>
      </c>
      <c r="B20" s="5"/>
      <c r="C20" s="26" t="s">
        <v>314</v>
      </c>
      <c r="D20" s="6"/>
      <c r="E20" s="27"/>
      <c r="F20" s="27"/>
      <c r="G20" s="27" t="s">
        <v>264</v>
      </c>
      <c r="H20" s="27"/>
      <c r="I20" s="12" t="s">
        <v>315</v>
      </c>
      <c r="J20" s="6"/>
      <c r="K20" s="6"/>
      <c r="L20" s="6"/>
      <c r="M20" s="6"/>
    </row>
    <row r="21" spans="1:13">
      <c r="A21" s="9" t="s">
        <v>266</v>
      </c>
      <c r="B21" s="9"/>
      <c r="C21" s="6" t="s">
        <v>267</v>
      </c>
      <c r="D21" s="6" t="s">
        <v>268</v>
      </c>
      <c r="E21" s="6"/>
      <c r="F21" s="27" t="s">
        <v>269</v>
      </c>
      <c r="G21" s="27"/>
      <c r="H21" s="27" t="s">
        <v>270</v>
      </c>
      <c r="I21" s="6" t="s">
        <v>268</v>
      </c>
      <c r="J21" s="6"/>
      <c r="K21" s="6" t="s">
        <v>269</v>
      </c>
      <c r="L21" s="6"/>
      <c r="M21" s="6" t="s">
        <v>270</v>
      </c>
    </row>
    <row r="22" spans="1:13">
      <c r="A22" s="9"/>
      <c r="B22" s="9"/>
      <c r="C22" s="28" t="s">
        <v>271</v>
      </c>
      <c r="D22" s="26" t="s">
        <v>272</v>
      </c>
      <c r="E22" s="26"/>
      <c r="F22" s="68" t="s">
        <v>316</v>
      </c>
      <c r="G22" s="69"/>
      <c r="H22" s="70">
        <v>1</v>
      </c>
      <c r="I22" s="29" t="s">
        <v>272</v>
      </c>
      <c r="J22" s="30"/>
      <c r="K22" s="68" t="s">
        <v>317</v>
      </c>
      <c r="L22" s="69"/>
      <c r="M22" s="70">
        <v>1</v>
      </c>
    </row>
    <row r="23" spans="1:13">
      <c r="A23" s="9"/>
      <c r="B23" s="9"/>
      <c r="C23" s="34"/>
      <c r="D23" s="26" t="s">
        <v>276</v>
      </c>
      <c r="E23" s="26"/>
      <c r="F23" s="68" t="s">
        <v>318</v>
      </c>
      <c r="G23" s="69"/>
      <c r="H23" s="70">
        <v>1</v>
      </c>
      <c r="I23" s="29" t="s">
        <v>276</v>
      </c>
      <c r="J23" s="30"/>
      <c r="K23" s="68" t="s">
        <v>318</v>
      </c>
      <c r="L23" s="69"/>
      <c r="M23" s="70">
        <v>1</v>
      </c>
    </row>
    <row r="24" spans="1:13">
      <c r="A24" s="9"/>
      <c r="B24" s="9"/>
      <c r="C24" s="34"/>
      <c r="D24" s="26" t="s">
        <v>279</v>
      </c>
      <c r="E24" s="26"/>
      <c r="F24" s="68" t="s">
        <v>319</v>
      </c>
      <c r="G24" s="69"/>
      <c r="H24" s="70">
        <v>0.9</v>
      </c>
      <c r="I24" s="74" t="s">
        <v>279</v>
      </c>
      <c r="J24" s="75"/>
      <c r="K24" s="68" t="s">
        <v>320</v>
      </c>
      <c r="L24" s="69"/>
      <c r="M24" s="70">
        <v>1</v>
      </c>
    </row>
    <row r="25" spans="1:13">
      <c r="A25" s="9"/>
      <c r="B25" s="9"/>
      <c r="C25" s="34"/>
      <c r="D25" s="26" t="s">
        <v>282</v>
      </c>
      <c r="E25" s="26"/>
      <c r="F25" s="68" t="s">
        <v>321</v>
      </c>
      <c r="G25" s="69"/>
      <c r="H25" s="70">
        <v>1</v>
      </c>
      <c r="I25" s="74" t="s">
        <v>282</v>
      </c>
      <c r="J25" s="75"/>
      <c r="K25" s="68" t="s">
        <v>321</v>
      </c>
      <c r="L25" s="69"/>
      <c r="M25" s="70">
        <v>1</v>
      </c>
    </row>
    <row r="26" spans="1:13">
      <c r="A26" s="9"/>
      <c r="B26" s="9"/>
      <c r="C26" s="34" t="s">
        <v>284</v>
      </c>
      <c r="D26" s="26" t="s">
        <v>285</v>
      </c>
      <c r="E26" s="26"/>
      <c r="F26" s="68" t="s">
        <v>283</v>
      </c>
      <c r="G26" s="69"/>
      <c r="H26" s="65"/>
      <c r="I26" s="74" t="s">
        <v>285</v>
      </c>
      <c r="J26" s="75"/>
      <c r="K26" s="68" t="s">
        <v>283</v>
      </c>
      <c r="L26" s="69"/>
      <c r="M26" s="65"/>
    </row>
    <row r="27" spans="1:13">
      <c r="A27" s="9"/>
      <c r="B27" s="9"/>
      <c r="C27" s="34"/>
      <c r="D27" s="26" t="s">
        <v>288</v>
      </c>
      <c r="E27" s="26"/>
      <c r="F27" s="68" t="s">
        <v>322</v>
      </c>
      <c r="G27" s="69"/>
      <c r="H27" s="70">
        <v>1</v>
      </c>
      <c r="I27" s="74" t="s">
        <v>288</v>
      </c>
      <c r="J27" s="75"/>
      <c r="K27" s="68" t="s">
        <v>322</v>
      </c>
      <c r="L27" s="69"/>
      <c r="M27" s="70">
        <v>1</v>
      </c>
    </row>
    <row r="28" spans="1:13">
      <c r="A28" s="9"/>
      <c r="B28" s="9"/>
      <c r="C28" s="34"/>
      <c r="D28" s="26" t="s">
        <v>292</v>
      </c>
      <c r="E28" s="26"/>
      <c r="F28" s="68" t="s">
        <v>283</v>
      </c>
      <c r="G28" s="69"/>
      <c r="H28" s="65"/>
      <c r="I28" s="29" t="s">
        <v>292</v>
      </c>
      <c r="J28" s="30"/>
      <c r="K28" s="68" t="s">
        <v>283</v>
      </c>
      <c r="L28" s="69"/>
      <c r="M28" s="65"/>
    </row>
    <row r="29" spans="1:13">
      <c r="A29" s="9"/>
      <c r="B29" s="9"/>
      <c r="C29" s="34"/>
      <c r="D29" s="26" t="s">
        <v>295</v>
      </c>
      <c r="E29" s="26"/>
      <c r="F29" s="68" t="s">
        <v>323</v>
      </c>
      <c r="G29" s="69"/>
      <c r="H29" s="70">
        <v>1</v>
      </c>
      <c r="I29" s="29" t="s">
        <v>295</v>
      </c>
      <c r="J29" s="30"/>
      <c r="K29" s="68" t="s">
        <v>323</v>
      </c>
      <c r="L29" s="69"/>
      <c r="M29" s="70">
        <v>1</v>
      </c>
    </row>
    <row r="30" ht="42.75" spans="1:13">
      <c r="A30" s="9"/>
      <c r="B30" s="9"/>
      <c r="C30" s="6" t="s">
        <v>324</v>
      </c>
      <c r="D30" s="71" t="s">
        <v>325</v>
      </c>
      <c r="E30" s="72"/>
      <c r="F30" s="72"/>
      <c r="G30" s="72"/>
      <c r="H30" s="73"/>
      <c r="I30" s="71" t="s">
        <v>325</v>
      </c>
      <c r="J30" s="72"/>
      <c r="K30" s="72"/>
      <c r="L30" s="72"/>
      <c r="M30" s="73"/>
    </row>
  </sheetData>
  <mergeCells count="87">
    <mergeCell ref="A1:M1"/>
    <mergeCell ref="A2:G2"/>
    <mergeCell ref="A3:B3"/>
    <mergeCell ref="C3:G3"/>
    <mergeCell ref="I3:M3"/>
    <mergeCell ref="C4:E4"/>
    <mergeCell ref="J4:K4"/>
    <mergeCell ref="L4:M4"/>
    <mergeCell ref="C5:E5"/>
    <mergeCell ref="J5:K5"/>
    <mergeCell ref="L5:M5"/>
    <mergeCell ref="A8:M8"/>
    <mergeCell ref="C9:M9"/>
    <mergeCell ref="C12:M12"/>
    <mergeCell ref="C13:M13"/>
    <mergeCell ref="A14:B14"/>
    <mergeCell ref="C14:M14"/>
    <mergeCell ref="A15:B15"/>
    <mergeCell ref="C15:M15"/>
    <mergeCell ref="A16:B16"/>
    <mergeCell ref="C16:M16"/>
    <mergeCell ref="C17:E17"/>
    <mergeCell ref="F17:H17"/>
    <mergeCell ref="I17:K17"/>
    <mergeCell ref="L17:M17"/>
    <mergeCell ref="C18:E18"/>
    <mergeCell ref="F18:H18"/>
    <mergeCell ref="I18:K18"/>
    <mergeCell ref="L18:M18"/>
    <mergeCell ref="C19:E19"/>
    <mergeCell ref="F19:H19"/>
    <mergeCell ref="I19:K19"/>
    <mergeCell ref="L19:M19"/>
    <mergeCell ref="A20:B20"/>
    <mergeCell ref="C20:F20"/>
    <mergeCell ref="G20:H20"/>
    <mergeCell ref="I20:M20"/>
    <mergeCell ref="D21:E21"/>
    <mergeCell ref="F21:G21"/>
    <mergeCell ref="I21:J21"/>
    <mergeCell ref="K21:L21"/>
    <mergeCell ref="D22:E22"/>
    <mergeCell ref="F22:G22"/>
    <mergeCell ref="I22:J22"/>
    <mergeCell ref="K22:L22"/>
    <mergeCell ref="D23:E23"/>
    <mergeCell ref="F23:G23"/>
    <mergeCell ref="I23:J23"/>
    <mergeCell ref="K23:L23"/>
    <mergeCell ref="D24:E24"/>
    <mergeCell ref="F24:G24"/>
    <mergeCell ref="I24:J24"/>
    <mergeCell ref="K24:L24"/>
    <mergeCell ref="D25:E25"/>
    <mergeCell ref="F25:G25"/>
    <mergeCell ref="I25:J25"/>
    <mergeCell ref="K25:L25"/>
    <mergeCell ref="D26:E26"/>
    <mergeCell ref="F26:G26"/>
    <mergeCell ref="I26:J26"/>
    <mergeCell ref="K26:L26"/>
    <mergeCell ref="D27:E27"/>
    <mergeCell ref="F27:G27"/>
    <mergeCell ref="I27:J27"/>
    <mergeCell ref="K27:L27"/>
    <mergeCell ref="D28:E28"/>
    <mergeCell ref="F28:G28"/>
    <mergeCell ref="I28:J28"/>
    <mergeCell ref="K28:L28"/>
    <mergeCell ref="D29:E29"/>
    <mergeCell ref="F29:G29"/>
    <mergeCell ref="I29:J29"/>
    <mergeCell ref="K29:L29"/>
    <mergeCell ref="D30:H30"/>
    <mergeCell ref="I30:M30"/>
    <mergeCell ref="C22:C25"/>
    <mergeCell ref="C26:C29"/>
    <mergeCell ref="F4:F5"/>
    <mergeCell ref="A4:B5"/>
    <mergeCell ref="G4:I5"/>
    <mergeCell ref="A6:B7"/>
    <mergeCell ref="C6:M7"/>
    <mergeCell ref="A9:B13"/>
    <mergeCell ref="C10:D11"/>
    <mergeCell ref="E10:M11"/>
    <mergeCell ref="A17:B19"/>
    <mergeCell ref="A21:B30"/>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2"/>
  <sheetViews>
    <sheetView workbookViewId="0">
      <selection activeCell="S27" sqref="S27"/>
    </sheetView>
  </sheetViews>
  <sheetFormatPr defaultColWidth="9" defaultRowHeight="14.25"/>
  <sheetData>
    <row r="1" ht="28.5" spans="1:20">
      <c r="A1" s="1" t="s">
        <v>230</v>
      </c>
      <c r="B1" s="1"/>
      <c r="C1" s="1"/>
      <c r="D1" s="1"/>
      <c r="E1" s="1"/>
      <c r="F1" s="1"/>
      <c r="G1" s="1"/>
      <c r="H1" s="1"/>
      <c r="I1" s="1"/>
      <c r="J1" s="1"/>
      <c r="K1" s="1"/>
      <c r="L1" s="1"/>
      <c r="M1" s="1"/>
      <c r="N1" s="43"/>
      <c r="O1" s="43"/>
      <c r="P1" s="43"/>
      <c r="Q1" s="43"/>
      <c r="R1" s="43"/>
      <c r="S1" s="43"/>
      <c r="T1" s="43"/>
    </row>
    <row r="2" spans="1:20">
      <c r="A2" s="2" t="s">
        <v>1</v>
      </c>
      <c r="B2" s="2"/>
      <c r="C2" s="2"/>
      <c r="D2" s="2"/>
      <c r="E2" s="2"/>
      <c r="F2" s="2"/>
      <c r="G2" s="2"/>
      <c r="H2" s="3"/>
      <c r="I2" s="3"/>
      <c r="J2" s="3"/>
      <c r="K2" s="3"/>
      <c r="L2" s="3"/>
      <c r="M2" s="44" t="s">
        <v>2</v>
      </c>
      <c r="N2" s="3"/>
      <c r="O2" s="3"/>
      <c r="P2" s="3"/>
      <c r="Q2" s="3"/>
      <c r="R2" s="3"/>
      <c r="S2" s="3"/>
      <c r="T2" s="44"/>
    </row>
    <row r="3" spans="1:13">
      <c r="A3" s="4" t="s">
        <v>231</v>
      </c>
      <c r="B3" s="5"/>
      <c r="C3" s="53" t="s">
        <v>326</v>
      </c>
      <c r="D3" s="54"/>
      <c r="E3" s="54"/>
      <c r="F3" s="54"/>
      <c r="G3" s="54"/>
      <c r="H3" s="6" t="s">
        <v>233</v>
      </c>
      <c r="I3" s="6" t="s">
        <v>327</v>
      </c>
      <c r="J3" s="6"/>
      <c r="K3" s="6"/>
      <c r="L3" s="6"/>
      <c r="M3" s="6"/>
    </row>
    <row r="4" spans="1:13">
      <c r="A4" s="7" t="s">
        <v>235</v>
      </c>
      <c r="B4" s="8"/>
      <c r="C4" s="6" t="s">
        <v>328</v>
      </c>
      <c r="D4" s="6"/>
      <c r="E4" s="6"/>
      <c r="F4" s="6" t="s">
        <v>237</v>
      </c>
      <c r="G4" s="55" t="s">
        <v>329</v>
      </c>
      <c r="H4" s="9"/>
      <c r="I4" s="9"/>
      <c r="J4" s="9" t="s">
        <v>239</v>
      </c>
      <c r="K4" s="9"/>
      <c r="L4" s="27" t="s">
        <v>330</v>
      </c>
      <c r="M4" s="27"/>
    </row>
    <row r="5" spans="1:13">
      <c r="A5" s="10"/>
      <c r="B5" s="11"/>
      <c r="C5" s="6" t="s">
        <v>331</v>
      </c>
      <c r="D5" s="6"/>
      <c r="E5" s="6"/>
      <c r="F5" s="6"/>
      <c r="G5" s="9"/>
      <c r="H5" s="9"/>
      <c r="I5" s="9"/>
      <c r="J5" s="27" t="s">
        <v>242</v>
      </c>
      <c r="K5" s="27"/>
      <c r="L5" s="27">
        <v>18637915285</v>
      </c>
      <c r="M5" s="27"/>
    </row>
    <row r="6" spans="1:13">
      <c r="A6" s="7" t="s">
        <v>243</v>
      </c>
      <c r="B6" s="8"/>
      <c r="C6" s="53" t="s">
        <v>332</v>
      </c>
      <c r="D6" s="6"/>
      <c r="E6" s="6"/>
      <c r="F6" s="6"/>
      <c r="G6" s="6"/>
      <c r="H6" s="6"/>
      <c r="I6" s="6"/>
      <c r="J6" s="6"/>
      <c r="K6" s="6"/>
      <c r="L6" s="6"/>
      <c r="M6" s="6"/>
    </row>
    <row r="7" spans="1:13">
      <c r="A7" s="10"/>
      <c r="B7" s="11"/>
      <c r="C7" s="6"/>
      <c r="D7" s="6"/>
      <c r="E7" s="6"/>
      <c r="F7" s="6"/>
      <c r="G7" s="6"/>
      <c r="H7" s="6"/>
      <c r="I7" s="6"/>
      <c r="J7" s="6"/>
      <c r="K7" s="6"/>
      <c r="L7" s="6"/>
      <c r="M7" s="6"/>
    </row>
    <row r="8" spans="1:13">
      <c r="A8" s="13" t="s">
        <v>333</v>
      </c>
      <c r="B8" s="13"/>
      <c r="C8" s="13"/>
      <c r="D8" s="13"/>
      <c r="E8" s="13"/>
      <c r="F8" s="13"/>
      <c r="G8" s="13"/>
      <c r="H8" s="13"/>
      <c r="I8" s="13"/>
      <c r="J8" s="13"/>
      <c r="K8" s="13"/>
      <c r="L8" s="13"/>
      <c r="M8" s="13"/>
    </row>
    <row r="9" spans="1:13">
      <c r="A9" s="7" t="s">
        <v>246</v>
      </c>
      <c r="B9" s="8"/>
      <c r="C9" s="14" t="s">
        <v>334</v>
      </c>
      <c r="D9" s="15"/>
      <c r="E9" s="15"/>
      <c r="F9" s="15"/>
      <c r="G9" s="15"/>
      <c r="H9" s="15"/>
      <c r="I9" s="15"/>
      <c r="J9" s="15"/>
      <c r="K9" s="15"/>
      <c r="L9" s="15"/>
      <c r="M9" s="15"/>
    </row>
    <row r="10" spans="1:13">
      <c r="A10" s="16"/>
      <c r="B10" s="17"/>
      <c r="C10" s="15" t="s">
        <v>248</v>
      </c>
      <c r="D10" s="15"/>
      <c r="E10" s="56" t="s">
        <v>335</v>
      </c>
      <c r="F10" s="15"/>
      <c r="G10" s="15"/>
      <c r="H10" s="15"/>
      <c r="I10" s="15"/>
      <c r="J10" s="15"/>
      <c r="K10" s="15"/>
      <c r="L10" s="15"/>
      <c r="M10" s="15"/>
    </row>
    <row r="11" spans="1:13">
      <c r="A11" s="16"/>
      <c r="B11" s="17"/>
      <c r="C11" s="15"/>
      <c r="D11" s="15"/>
      <c r="E11" s="15"/>
      <c r="F11" s="15"/>
      <c r="G11" s="15"/>
      <c r="H11" s="15"/>
      <c r="I11" s="15"/>
      <c r="J11" s="15"/>
      <c r="K11" s="15"/>
      <c r="L11" s="15"/>
      <c r="M11" s="15"/>
    </row>
    <row r="12" spans="1:13">
      <c r="A12" s="16"/>
      <c r="B12" s="17"/>
      <c r="C12" s="15" t="s">
        <v>336</v>
      </c>
      <c r="D12" s="15"/>
      <c r="E12" s="15"/>
      <c r="F12" s="15"/>
      <c r="G12" s="15"/>
      <c r="H12" s="15"/>
      <c r="I12" s="15"/>
      <c r="J12" s="15"/>
      <c r="K12" s="15"/>
      <c r="L12" s="15"/>
      <c r="M12" s="15"/>
    </row>
    <row r="13" spans="1:13">
      <c r="A13" s="16"/>
      <c r="B13" s="17"/>
      <c r="C13" s="15" t="s">
        <v>337</v>
      </c>
      <c r="D13" s="15"/>
      <c r="E13" s="15"/>
      <c r="F13" s="15"/>
      <c r="G13" s="15"/>
      <c r="H13" s="15"/>
      <c r="I13" s="15"/>
      <c r="J13" s="15"/>
      <c r="K13" s="15"/>
      <c r="L13" s="15"/>
      <c r="M13" s="15"/>
    </row>
    <row r="14" spans="1:13">
      <c r="A14" s="6" t="s">
        <v>338</v>
      </c>
      <c r="B14" s="6"/>
      <c r="C14" s="18" t="s">
        <v>339</v>
      </c>
      <c r="D14" s="19"/>
      <c r="E14" s="19"/>
      <c r="F14" s="19"/>
      <c r="G14" s="19"/>
      <c r="H14" s="19"/>
      <c r="I14" s="19"/>
      <c r="J14" s="19"/>
      <c r="K14" s="19"/>
      <c r="L14" s="19"/>
      <c r="M14" s="45"/>
    </row>
    <row r="15" spans="1:13">
      <c r="A15" s="6" t="s">
        <v>340</v>
      </c>
      <c r="B15" s="6"/>
      <c r="C15" s="13" t="s">
        <v>341</v>
      </c>
      <c r="D15" s="13"/>
      <c r="E15" s="13"/>
      <c r="F15" s="13"/>
      <c r="G15" s="13"/>
      <c r="H15" s="13"/>
      <c r="I15" s="13"/>
      <c r="J15" s="13"/>
      <c r="K15" s="13"/>
      <c r="L15" s="13"/>
      <c r="M15" s="13"/>
    </row>
    <row r="16" spans="1:13">
      <c r="A16" s="6" t="s">
        <v>342</v>
      </c>
      <c r="B16" s="6"/>
      <c r="C16" s="13" t="s">
        <v>343</v>
      </c>
      <c r="D16" s="13"/>
      <c r="E16" s="13"/>
      <c r="F16" s="13"/>
      <c r="G16" s="13"/>
      <c r="H16" s="13"/>
      <c r="I16" s="13"/>
      <c r="J16" s="13"/>
      <c r="K16" s="13"/>
      <c r="L16" s="13"/>
      <c r="M16" s="13"/>
    </row>
    <row r="17" spans="1:13">
      <c r="A17" s="6" t="s">
        <v>258</v>
      </c>
      <c r="B17" s="6"/>
      <c r="C17" s="20" t="s">
        <v>259</v>
      </c>
      <c r="D17" s="21"/>
      <c r="E17" s="22"/>
      <c r="F17" s="20">
        <v>550</v>
      </c>
      <c r="G17" s="21"/>
      <c r="H17" s="22"/>
      <c r="I17" s="20" t="s">
        <v>260</v>
      </c>
      <c r="J17" s="21"/>
      <c r="K17" s="22"/>
      <c r="L17" s="20">
        <v>86.6</v>
      </c>
      <c r="M17" s="22"/>
    </row>
    <row r="18" spans="1:13">
      <c r="A18" s="6"/>
      <c r="B18" s="6"/>
      <c r="C18" s="23" t="s">
        <v>19</v>
      </c>
      <c r="D18" s="24"/>
      <c r="E18" s="25"/>
      <c r="F18" s="20">
        <v>550</v>
      </c>
      <c r="G18" s="21"/>
      <c r="H18" s="22"/>
      <c r="I18" s="23" t="s">
        <v>19</v>
      </c>
      <c r="J18" s="24"/>
      <c r="K18" s="25"/>
      <c r="L18" s="20">
        <v>86.6</v>
      </c>
      <c r="M18" s="22"/>
    </row>
    <row r="19" spans="1:13">
      <c r="A19" s="6"/>
      <c r="B19" s="6"/>
      <c r="C19" s="23" t="s">
        <v>313</v>
      </c>
      <c r="D19" s="24"/>
      <c r="E19" s="25"/>
      <c r="F19" s="20" t="s">
        <v>211</v>
      </c>
      <c r="G19" s="21"/>
      <c r="H19" s="22"/>
      <c r="I19" s="23" t="s">
        <v>17</v>
      </c>
      <c r="J19" s="24"/>
      <c r="K19" s="25"/>
      <c r="L19" s="20" t="s">
        <v>211</v>
      </c>
      <c r="M19" s="22"/>
    </row>
    <row r="20" spans="1:13">
      <c r="A20" s="4" t="s">
        <v>262</v>
      </c>
      <c r="B20" s="5"/>
      <c r="C20" s="26" t="s">
        <v>344</v>
      </c>
      <c r="D20" s="6"/>
      <c r="E20" s="27"/>
      <c r="F20" s="6"/>
      <c r="G20" s="6" t="s">
        <v>264</v>
      </c>
      <c r="H20" s="27"/>
      <c r="I20" s="53" t="s">
        <v>345</v>
      </c>
      <c r="J20" s="6"/>
      <c r="K20" s="6"/>
      <c r="L20" s="6"/>
      <c r="M20" s="6"/>
    </row>
    <row r="21" spans="1:13">
      <c r="A21" s="9" t="s">
        <v>266</v>
      </c>
      <c r="B21" s="9"/>
      <c r="C21" s="6" t="s">
        <v>267</v>
      </c>
      <c r="D21" s="6" t="s">
        <v>268</v>
      </c>
      <c r="E21" s="6"/>
      <c r="F21" s="6" t="s">
        <v>269</v>
      </c>
      <c r="G21" s="27"/>
      <c r="H21" s="6" t="s">
        <v>270</v>
      </c>
      <c r="I21" s="6" t="s">
        <v>268</v>
      </c>
      <c r="J21" s="6"/>
      <c r="K21" s="6" t="s">
        <v>269</v>
      </c>
      <c r="L21" s="6"/>
      <c r="M21" s="6" t="s">
        <v>270</v>
      </c>
    </row>
    <row r="22" ht="71.25" spans="1:13">
      <c r="A22" s="9"/>
      <c r="B22" s="9"/>
      <c r="C22" s="28" t="s">
        <v>271</v>
      </c>
      <c r="D22" s="29" t="s">
        <v>272</v>
      </c>
      <c r="E22" s="30"/>
      <c r="F22" s="37" t="s">
        <v>346</v>
      </c>
      <c r="G22" s="32"/>
      <c r="H22" s="26" t="s">
        <v>347</v>
      </c>
      <c r="I22" s="29" t="s">
        <v>272</v>
      </c>
      <c r="J22" s="30"/>
      <c r="K22" s="37" t="s">
        <v>346</v>
      </c>
      <c r="L22" s="32"/>
      <c r="M22" s="26" t="s">
        <v>348</v>
      </c>
    </row>
    <row r="23" ht="42.75" spans="1:13">
      <c r="A23" s="9"/>
      <c r="B23" s="9"/>
      <c r="C23" s="34"/>
      <c r="D23" s="35" t="s">
        <v>276</v>
      </c>
      <c r="E23" s="36"/>
      <c r="F23" s="37" t="s">
        <v>349</v>
      </c>
      <c r="G23" s="38"/>
      <c r="H23" s="14" t="s">
        <v>350</v>
      </c>
      <c r="I23" s="29" t="s">
        <v>276</v>
      </c>
      <c r="J23" s="30"/>
      <c r="K23" s="37" t="s">
        <v>349</v>
      </c>
      <c r="L23" s="38"/>
      <c r="M23" s="14" t="s">
        <v>351</v>
      </c>
    </row>
    <row r="24" ht="42.75" spans="1:13">
      <c r="A24" s="9"/>
      <c r="B24" s="9"/>
      <c r="C24" s="34"/>
      <c r="D24" s="35" t="s">
        <v>279</v>
      </c>
      <c r="E24" s="36"/>
      <c r="F24" s="37" t="s">
        <v>352</v>
      </c>
      <c r="G24" s="32"/>
      <c r="H24" s="14" t="s">
        <v>353</v>
      </c>
      <c r="I24" s="29" t="s">
        <v>279</v>
      </c>
      <c r="J24" s="30"/>
      <c r="K24" s="37" t="s">
        <v>352</v>
      </c>
      <c r="L24" s="32"/>
      <c r="M24" s="14" t="s">
        <v>354</v>
      </c>
    </row>
    <row r="25" ht="42.75" spans="1:13">
      <c r="A25" s="9"/>
      <c r="B25" s="9"/>
      <c r="C25" s="34"/>
      <c r="D25" s="35" t="s">
        <v>282</v>
      </c>
      <c r="E25" s="36"/>
      <c r="F25" s="37" t="s">
        <v>355</v>
      </c>
      <c r="G25" s="32"/>
      <c r="H25" s="14" t="s">
        <v>356</v>
      </c>
      <c r="I25" s="29" t="s">
        <v>282</v>
      </c>
      <c r="J25" s="30"/>
      <c r="K25" s="37" t="s">
        <v>355</v>
      </c>
      <c r="L25" s="32"/>
      <c r="M25" s="14" t="s">
        <v>356</v>
      </c>
    </row>
    <row r="26" spans="1:13">
      <c r="A26" s="9"/>
      <c r="B26" s="9"/>
      <c r="C26" s="34" t="s">
        <v>284</v>
      </c>
      <c r="D26" s="35" t="s">
        <v>285</v>
      </c>
      <c r="E26" s="36"/>
      <c r="F26" s="37" t="s">
        <v>357</v>
      </c>
      <c r="G26" s="32"/>
      <c r="H26" s="14" t="s">
        <v>283</v>
      </c>
      <c r="I26" s="29" t="s">
        <v>285</v>
      </c>
      <c r="J26" s="30"/>
      <c r="K26" s="37" t="s">
        <v>357</v>
      </c>
      <c r="L26" s="32"/>
      <c r="M26" s="14" t="s">
        <v>283</v>
      </c>
    </row>
    <row r="27" ht="42.75" spans="1:13">
      <c r="A27" s="9"/>
      <c r="B27" s="9"/>
      <c r="C27" s="34"/>
      <c r="D27" s="35" t="s">
        <v>288</v>
      </c>
      <c r="E27" s="36"/>
      <c r="F27" s="37" t="s">
        <v>358</v>
      </c>
      <c r="G27" s="32"/>
      <c r="H27" s="14" t="s">
        <v>359</v>
      </c>
      <c r="I27" s="29" t="s">
        <v>288</v>
      </c>
      <c r="J27" s="30"/>
      <c r="K27" s="37" t="s">
        <v>358</v>
      </c>
      <c r="L27" s="32"/>
      <c r="M27" s="14" t="s">
        <v>359</v>
      </c>
    </row>
    <row r="28" spans="1:13">
      <c r="A28" s="9"/>
      <c r="B28" s="9"/>
      <c r="C28" s="34"/>
      <c r="D28" s="35" t="s">
        <v>292</v>
      </c>
      <c r="E28" s="36"/>
      <c r="F28" s="37" t="s">
        <v>360</v>
      </c>
      <c r="G28" s="38"/>
      <c r="H28" s="14" t="s">
        <v>283</v>
      </c>
      <c r="I28" s="29" t="s">
        <v>292</v>
      </c>
      <c r="J28" s="30"/>
      <c r="K28" s="37" t="s">
        <v>360</v>
      </c>
      <c r="L28" s="38"/>
      <c r="M28" s="14" t="s">
        <v>283</v>
      </c>
    </row>
    <row r="29" spans="1:13">
      <c r="A29" s="9"/>
      <c r="B29" s="9"/>
      <c r="C29" s="34"/>
      <c r="D29" s="35"/>
      <c r="E29" s="36"/>
      <c r="F29" s="37" t="s">
        <v>361</v>
      </c>
      <c r="G29" s="38"/>
      <c r="H29" s="14" t="s">
        <v>362</v>
      </c>
      <c r="I29" s="35"/>
      <c r="J29" s="36"/>
      <c r="K29" s="37" t="s">
        <v>361</v>
      </c>
      <c r="L29" s="38"/>
      <c r="M29" s="14" t="s">
        <v>363</v>
      </c>
    </row>
    <row r="30" spans="1:13">
      <c r="A30" s="9"/>
      <c r="B30" s="9"/>
      <c r="C30" s="34"/>
      <c r="D30" s="35" t="s">
        <v>295</v>
      </c>
      <c r="E30" s="36"/>
      <c r="F30" s="57" t="s">
        <v>364</v>
      </c>
      <c r="G30" s="58"/>
      <c r="H30" s="59" t="s">
        <v>362</v>
      </c>
      <c r="I30" s="29" t="s">
        <v>295</v>
      </c>
      <c r="J30" s="30"/>
      <c r="K30" s="37" t="s">
        <v>364</v>
      </c>
      <c r="L30" s="38"/>
      <c r="M30" s="14" t="s">
        <v>363</v>
      </c>
    </row>
    <row r="31" spans="1:13">
      <c r="A31" s="9"/>
      <c r="B31" s="9"/>
      <c r="C31" s="60" t="s">
        <v>324</v>
      </c>
      <c r="D31" s="40" t="s">
        <v>365</v>
      </c>
      <c r="E31" s="41"/>
      <c r="F31" s="47"/>
      <c r="G31" s="41"/>
      <c r="H31" s="48"/>
      <c r="I31" s="40" t="s">
        <v>365</v>
      </c>
      <c r="J31" s="41"/>
      <c r="K31" s="47"/>
      <c r="L31" s="41"/>
      <c r="M31" s="48"/>
    </row>
    <row r="32" spans="1:13">
      <c r="A32" s="9"/>
      <c r="B32" s="9"/>
      <c r="C32" s="61"/>
      <c r="D32" s="40" t="s">
        <v>366</v>
      </c>
      <c r="E32" s="41"/>
      <c r="F32" s="47"/>
      <c r="G32" s="41"/>
      <c r="H32" s="48"/>
      <c r="I32" s="40" t="s">
        <v>366</v>
      </c>
      <c r="J32" s="41"/>
      <c r="K32" s="47"/>
      <c r="L32" s="41"/>
      <c r="M32" s="48"/>
    </row>
  </sheetData>
  <mergeCells count="92">
    <mergeCell ref="A1:M1"/>
    <mergeCell ref="A2:G2"/>
    <mergeCell ref="A3:B3"/>
    <mergeCell ref="C3:G3"/>
    <mergeCell ref="I3:M3"/>
    <mergeCell ref="C4:E4"/>
    <mergeCell ref="J4:K4"/>
    <mergeCell ref="L4:M4"/>
    <mergeCell ref="C5:E5"/>
    <mergeCell ref="J5:K5"/>
    <mergeCell ref="L5:M5"/>
    <mergeCell ref="A8:M8"/>
    <mergeCell ref="C9:M9"/>
    <mergeCell ref="C12:M12"/>
    <mergeCell ref="C13:M13"/>
    <mergeCell ref="A14:B14"/>
    <mergeCell ref="C14:M14"/>
    <mergeCell ref="A15:B15"/>
    <mergeCell ref="C15:M15"/>
    <mergeCell ref="A16:B16"/>
    <mergeCell ref="C16:M16"/>
    <mergeCell ref="C17:E17"/>
    <mergeCell ref="F17:H17"/>
    <mergeCell ref="I17:K17"/>
    <mergeCell ref="L17:M17"/>
    <mergeCell ref="C18:E18"/>
    <mergeCell ref="F18:H18"/>
    <mergeCell ref="I18:K18"/>
    <mergeCell ref="L18:M18"/>
    <mergeCell ref="C19:E19"/>
    <mergeCell ref="F19:H19"/>
    <mergeCell ref="I19:K19"/>
    <mergeCell ref="L19:M19"/>
    <mergeCell ref="A20:B20"/>
    <mergeCell ref="C20:F20"/>
    <mergeCell ref="G20:H20"/>
    <mergeCell ref="I20:M20"/>
    <mergeCell ref="D21:E21"/>
    <mergeCell ref="F21:G21"/>
    <mergeCell ref="I21:J21"/>
    <mergeCell ref="K21:L21"/>
    <mergeCell ref="D22:E22"/>
    <mergeCell ref="F22:G22"/>
    <mergeCell ref="I22:J22"/>
    <mergeCell ref="K22:L22"/>
    <mergeCell ref="D23:E23"/>
    <mergeCell ref="F23:G23"/>
    <mergeCell ref="I23:J23"/>
    <mergeCell ref="K23:L23"/>
    <mergeCell ref="D24:E24"/>
    <mergeCell ref="F24:G24"/>
    <mergeCell ref="I24:J24"/>
    <mergeCell ref="K24:L24"/>
    <mergeCell ref="D25:E25"/>
    <mergeCell ref="F25:G25"/>
    <mergeCell ref="I25:J25"/>
    <mergeCell ref="K25:L25"/>
    <mergeCell ref="D26:E26"/>
    <mergeCell ref="F26:G26"/>
    <mergeCell ref="I26:J26"/>
    <mergeCell ref="K26:L26"/>
    <mergeCell ref="D27:E27"/>
    <mergeCell ref="F27:G27"/>
    <mergeCell ref="I27:J27"/>
    <mergeCell ref="K27:L27"/>
    <mergeCell ref="F28:G28"/>
    <mergeCell ref="K28:L28"/>
    <mergeCell ref="F29:G29"/>
    <mergeCell ref="K29:L29"/>
    <mergeCell ref="D30:E30"/>
    <mergeCell ref="F30:G30"/>
    <mergeCell ref="I30:J30"/>
    <mergeCell ref="K30:L30"/>
    <mergeCell ref="D31:H31"/>
    <mergeCell ref="I31:M31"/>
    <mergeCell ref="D32:H32"/>
    <mergeCell ref="I32:M32"/>
    <mergeCell ref="C22:C25"/>
    <mergeCell ref="C26:C30"/>
    <mergeCell ref="C31:C32"/>
    <mergeCell ref="F4:F5"/>
    <mergeCell ref="A4:B5"/>
    <mergeCell ref="G4:I5"/>
    <mergeCell ref="A6:B7"/>
    <mergeCell ref="C6:M7"/>
    <mergeCell ref="A9:B13"/>
    <mergeCell ref="C10:D11"/>
    <mergeCell ref="E10:M11"/>
    <mergeCell ref="A17:B19"/>
    <mergeCell ref="A21:B32"/>
    <mergeCell ref="D28:E29"/>
    <mergeCell ref="I28:J2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9"/>
  <sheetViews>
    <sheetView workbookViewId="0">
      <selection activeCell="T22" sqref="T22"/>
    </sheetView>
  </sheetViews>
  <sheetFormatPr defaultColWidth="9" defaultRowHeight="14.25"/>
  <sheetData>
    <row r="1" ht="28.5" spans="1:20">
      <c r="A1" s="1" t="s">
        <v>230</v>
      </c>
      <c r="B1" s="1"/>
      <c r="C1" s="1"/>
      <c r="D1" s="1"/>
      <c r="E1" s="1"/>
      <c r="F1" s="1"/>
      <c r="G1" s="1"/>
      <c r="H1" s="1"/>
      <c r="I1" s="1"/>
      <c r="J1" s="1"/>
      <c r="K1" s="1"/>
      <c r="L1" s="1"/>
      <c r="M1" s="1"/>
      <c r="N1" s="43"/>
      <c r="O1" s="43"/>
      <c r="P1" s="43"/>
      <c r="Q1" s="43"/>
      <c r="R1" s="43"/>
      <c r="S1" s="43"/>
      <c r="T1" s="43"/>
    </row>
    <row r="2" spans="1:20">
      <c r="A2" s="2" t="s">
        <v>1</v>
      </c>
      <c r="B2" s="2"/>
      <c r="C2" s="2"/>
      <c r="D2" s="2"/>
      <c r="E2" s="2"/>
      <c r="F2" s="2"/>
      <c r="G2" s="2"/>
      <c r="H2" s="3"/>
      <c r="I2" s="3"/>
      <c r="J2" s="3"/>
      <c r="K2" s="3"/>
      <c r="L2" s="3"/>
      <c r="M2" s="44" t="s">
        <v>2</v>
      </c>
      <c r="N2" s="3"/>
      <c r="O2" s="3"/>
      <c r="P2" s="3"/>
      <c r="Q2" s="3"/>
      <c r="R2" s="3"/>
      <c r="S2" s="3"/>
      <c r="T2" s="44"/>
    </row>
    <row r="3" spans="1:13">
      <c r="A3" s="4" t="s">
        <v>231</v>
      </c>
      <c r="B3" s="5"/>
      <c r="C3" s="6" t="s">
        <v>367</v>
      </c>
      <c r="D3" s="6"/>
      <c r="E3" s="6"/>
      <c r="F3" s="6"/>
      <c r="G3" s="6"/>
      <c r="H3" s="6" t="s">
        <v>233</v>
      </c>
      <c r="I3" s="6" t="s">
        <v>234</v>
      </c>
      <c r="J3" s="6"/>
      <c r="K3" s="6"/>
      <c r="L3" s="6"/>
      <c r="M3" s="6"/>
    </row>
    <row r="4" spans="1:13">
      <c r="A4" s="7" t="s">
        <v>235</v>
      </c>
      <c r="B4" s="8"/>
      <c r="C4" s="6" t="s">
        <v>236</v>
      </c>
      <c r="D4" s="6"/>
      <c r="E4" s="6"/>
      <c r="F4" s="6" t="s">
        <v>237</v>
      </c>
      <c r="G4" s="49" t="s">
        <v>368</v>
      </c>
      <c r="H4" s="9"/>
      <c r="I4" s="9"/>
      <c r="J4" s="9" t="s">
        <v>239</v>
      </c>
      <c r="K4" s="9"/>
      <c r="L4" s="33" t="s">
        <v>240</v>
      </c>
      <c r="M4" s="27"/>
    </row>
    <row r="5" spans="1:13">
      <c r="A5" s="10"/>
      <c r="B5" s="11"/>
      <c r="C5" s="6" t="s">
        <v>369</v>
      </c>
      <c r="D5" s="6"/>
      <c r="E5" s="6"/>
      <c r="F5" s="6"/>
      <c r="G5" s="9"/>
      <c r="H5" s="9"/>
      <c r="I5" s="9"/>
      <c r="J5" s="27" t="s">
        <v>242</v>
      </c>
      <c r="K5" s="27"/>
      <c r="L5" s="27">
        <v>69952095</v>
      </c>
      <c r="M5" s="27"/>
    </row>
    <row r="6" spans="1:13">
      <c r="A6" s="7" t="s">
        <v>243</v>
      </c>
      <c r="B6" s="8"/>
      <c r="C6" s="12" t="s">
        <v>370</v>
      </c>
      <c r="D6" s="6"/>
      <c r="E6" s="6"/>
      <c r="F6" s="6"/>
      <c r="G6" s="6"/>
      <c r="H6" s="6"/>
      <c r="I6" s="6"/>
      <c r="J6" s="6"/>
      <c r="K6" s="6"/>
      <c r="L6" s="6"/>
      <c r="M6" s="6"/>
    </row>
    <row r="7" spans="1:13">
      <c r="A7" s="10"/>
      <c r="B7" s="11"/>
      <c r="C7" s="6"/>
      <c r="D7" s="6"/>
      <c r="E7" s="6"/>
      <c r="F7" s="6"/>
      <c r="G7" s="6"/>
      <c r="H7" s="6"/>
      <c r="I7" s="6"/>
      <c r="J7" s="6"/>
      <c r="K7" s="6"/>
      <c r="L7" s="6"/>
      <c r="M7" s="6"/>
    </row>
    <row r="8" spans="1:13">
      <c r="A8" s="20" t="s">
        <v>371</v>
      </c>
      <c r="B8" s="21"/>
      <c r="C8" s="21"/>
      <c r="D8" s="21"/>
      <c r="E8" s="21"/>
      <c r="F8" s="21"/>
      <c r="G8" s="21"/>
      <c r="H8" s="21"/>
      <c r="I8" s="21"/>
      <c r="J8" s="21"/>
      <c r="K8" s="21"/>
      <c r="L8" s="21"/>
      <c r="M8" s="22"/>
    </row>
    <row r="9" spans="1:13">
      <c r="A9" s="7" t="s">
        <v>246</v>
      </c>
      <c r="B9" s="8"/>
      <c r="C9" s="15" t="s">
        <v>372</v>
      </c>
      <c r="D9" s="15"/>
      <c r="E9" s="15"/>
      <c r="F9" s="15"/>
      <c r="G9" s="15"/>
      <c r="H9" s="15"/>
      <c r="I9" s="15"/>
      <c r="J9" s="15"/>
      <c r="K9" s="15"/>
      <c r="L9" s="15"/>
      <c r="M9" s="15"/>
    </row>
    <row r="10" spans="1:13">
      <c r="A10" s="16"/>
      <c r="B10" s="17"/>
      <c r="C10" s="15" t="s">
        <v>248</v>
      </c>
      <c r="D10" s="15"/>
      <c r="E10" s="50" t="s">
        <v>373</v>
      </c>
      <c r="F10" s="15"/>
      <c r="G10" s="15"/>
      <c r="H10" s="15"/>
      <c r="I10" s="15"/>
      <c r="J10" s="15"/>
      <c r="K10" s="15"/>
      <c r="L10" s="15"/>
      <c r="M10" s="15"/>
    </row>
    <row r="11" spans="1:13">
      <c r="A11" s="16"/>
      <c r="B11" s="17"/>
      <c r="C11" s="15"/>
      <c r="D11" s="15"/>
      <c r="E11" s="15"/>
      <c r="F11" s="15"/>
      <c r="G11" s="15"/>
      <c r="H11" s="15"/>
      <c r="I11" s="15"/>
      <c r="J11" s="15"/>
      <c r="K11" s="15"/>
      <c r="L11" s="15"/>
      <c r="M11" s="15"/>
    </row>
    <row r="12" spans="1:13">
      <c r="A12" s="16"/>
      <c r="B12" s="17"/>
      <c r="C12" s="15" t="s">
        <v>374</v>
      </c>
      <c r="D12" s="15"/>
      <c r="E12" s="15"/>
      <c r="F12" s="15"/>
      <c r="G12" s="15"/>
      <c r="H12" s="15"/>
      <c r="I12" s="15"/>
      <c r="J12" s="15"/>
      <c r="K12" s="15"/>
      <c r="L12" s="15"/>
      <c r="M12" s="15"/>
    </row>
    <row r="13" spans="1:13">
      <c r="A13" s="16"/>
      <c r="B13" s="17"/>
      <c r="C13" s="14" t="s">
        <v>375</v>
      </c>
      <c r="D13" s="15"/>
      <c r="E13" s="15"/>
      <c r="F13" s="15"/>
      <c r="G13" s="15"/>
      <c r="H13" s="15"/>
      <c r="I13" s="15"/>
      <c r="J13" s="15"/>
      <c r="K13" s="15"/>
      <c r="L13" s="15"/>
      <c r="M13" s="15"/>
    </row>
    <row r="14" spans="1:13">
      <c r="A14" s="6" t="s">
        <v>252</v>
      </c>
      <c r="B14" s="6"/>
      <c r="C14" s="18" t="s">
        <v>376</v>
      </c>
      <c r="D14" s="19"/>
      <c r="E14" s="19"/>
      <c r="F14" s="19"/>
      <c r="G14" s="19"/>
      <c r="H14" s="19"/>
      <c r="I14" s="19"/>
      <c r="J14" s="19"/>
      <c r="K14" s="19"/>
      <c r="L14" s="19"/>
      <c r="M14" s="45"/>
    </row>
    <row r="15" spans="1:13">
      <c r="A15" s="6" t="s">
        <v>254</v>
      </c>
      <c r="B15" s="6"/>
      <c r="C15" s="18" t="s">
        <v>377</v>
      </c>
      <c r="D15" s="19"/>
      <c r="E15" s="19"/>
      <c r="F15" s="19"/>
      <c r="G15" s="19"/>
      <c r="H15" s="19"/>
      <c r="I15" s="19"/>
      <c r="J15" s="19"/>
      <c r="K15" s="19"/>
      <c r="L15" s="19"/>
      <c r="M15" s="45"/>
    </row>
    <row r="16" spans="1:13">
      <c r="A16" s="6" t="s">
        <v>256</v>
      </c>
      <c r="B16" s="6"/>
      <c r="C16" s="18" t="s">
        <v>378</v>
      </c>
      <c r="D16" s="19"/>
      <c r="E16" s="19"/>
      <c r="F16" s="19"/>
      <c r="G16" s="19"/>
      <c r="H16" s="19"/>
      <c r="I16" s="19"/>
      <c r="J16" s="19"/>
      <c r="K16" s="19"/>
      <c r="L16" s="19"/>
      <c r="M16" s="45"/>
    </row>
    <row r="17" spans="1:13">
      <c r="A17" s="6" t="s">
        <v>258</v>
      </c>
      <c r="B17" s="6"/>
      <c r="C17" s="20" t="s">
        <v>259</v>
      </c>
      <c r="D17" s="21"/>
      <c r="E17" s="22"/>
      <c r="F17" s="37">
        <v>408</v>
      </c>
      <c r="G17" s="21"/>
      <c r="H17" s="22"/>
      <c r="I17" s="20" t="s">
        <v>260</v>
      </c>
      <c r="J17" s="21"/>
      <c r="K17" s="22"/>
      <c r="L17" s="20">
        <v>136</v>
      </c>
      <c r="M17" s="22"/>
    </row>
    <row r="18" spans="1:13">
      <c r="A18" s="6"/>
      <c r="B18" s="6"/>
      <c r="C18" s="23" t="s">
        <v>19</v>
      </c>
      <c r="D18" s="24"/>
      <c r="E18" s="25"/>
      <c r="F18" s="37">
        <v>408</v>
      </c>
      <c r="G18" s="21"/>
      <c r="H18" s="22"/>
      <c r="I18" s="23" t="s">
        <v>19</v>
      </c>
      <c r="J18" s="24"/>
      <c r="K18" s="25"/>
      <c r="L18" s="20">
        <v>136</v>
      </c>
      <c r="M18" s="22"/>
    </row>
    <row r="19" spans="1:13">
      <c r="A19" s="6"/>
      <c r="B19" s="6"/>
      <c r="C19" s="23" t="s">
        <v>261</v>
      </c>
      <c r="D19" s="24"/>
      <c r="E19" s="25"/>
      <c r="F19" s="37">
        <v>0</v>
      </c>
      <c r="G19" s="21"/>
      <c r="H19" s="22"/>
      <c r="I19" s="23" t="s">
        <v>17</v>
      </c>
      <c r="J19" s="24"/>
      <c r="K19" s="25"/>
      <c r="L19" s="20">
        <v>0</v>
      </c>
      <c r="M19" s="22"/>
    </row>
    <row r="20" spans="1:13">
      <c r="A20" s="4" t="s">
        <v>262</v>
      </c>
      <c r="B20" s="5"/>
      <c r="C20" s="26" t="s">
        <v>379</v>
      </c>
      <c r="D20" s="6"/>
      <c r="E20" s="27"/>
      <c r="F20" s="27"/>
      <c r="G20" s="27" t="s">
        <v>264</v>
      </c>
      <c r="H20" s="27"/>
      <c r="I20" s="26" t="s">
        <v>380</v>
      </c>
      <c r="J20" s="6"/>
      <c r="K20" s="6"/>
      <c r="L20" s="6"/>
      <c r="M20" s="6"/>
    </row>
    <row r="21" spans="1:13">
      <c r="A21" s="9" t="s">
        <v>266</v>
      </c>
      <c r="B21" s="9"/>
      <c r="C21" s="6" t="s">
        <v>267</v>
      </c>
      <c r="D21" s="6" t="s">
        <v>268</v>
      </c>
      <c r="E21" s="6"/>
      <c r="F21" s="6" t="s">
        <v>269</v>
      </c>
      <c r="G21" s="6"/>
      <c r="H21" s="6" t="s">
        <v>270</v>
      </c>
      <c r="I21" s="6" t="s">
        <v>268</v>
      </c>
      <c r="J21" s="6"/>
      <c r="K21" s="6" t="s">
        <v>269</v>
      </c>
      <c r="L21" s="6"/>
      <c r="M21" s="6" t="s">
        <v>270</v>
      </c>
    </row>
    <row r="22" ht="342" spans="1:13">
      <c r="A22" s="9"/>
      <c r="B22" s="9"/>
      <c r="C22" s="9" t="s">
        <v>271</v>
      </c>
      <c r="D22" s="26" t="s">
        <v>272</v>
      </c>
      <c r="E22" s="26"/>
      <c r="F22" s="51" t="s">
        <v>273</v>
      </c>
      <c r="G22" s="51"/>
      <c r="H22" s="14" t="s">
        <v>274</v>
      </c>
      <c r="I22" s="14"/>
      <c r="J22" s="26" t="s">
        <v>272</v>
      </c>
      <c r="K22" s="51" t="s">
        <v>273</v>
      </c>
      <c r="L22" s="51"/>
      <c r="M22" s="26" t="s">
        <v>275</v>
      </c>
    </row>
    <row r="23" ht="42.75" spans="1:13">
      <c r="A23" s="9"/>
      <c r="B23" s="9"/>
      <c r="C23" s="9"/>
      <c r="D23" s="26" t="s">
        <v>276</v>
      </c>
      <c r="E23" s="26"/>
      <c r="F23" s="14" t="s">
        <v>277</v>
      </c>
      <c r="G23" s="14"/>
      <c r="H23" s="14" t="s">
        <v>278</v>
      </c>
      <c r="I23" s="26" t="s">
        <v>276</v>
      </c>
      <c r="J23" s="26"/>
      <c r="K23" s="14" t="s">
        <v>277</v>
      </c>
      <c r="L23" s="14"/>
      <c r="M23" s="14" t="s">
        <v>278</v>
      </c>
    </row>
    <row r="24" ht="114" spans="1:13">
      <c r="A24" s="9"/>
      <c r="B24" s="9"/>
      <c r="C24" s="9"/>
      <c r="D24" s="26" t="s">
        <v>279</v>
      </c>
      <c r="E24" s="26"/>
      <c r="F24" s="14" t="s">
        <v>280</v>
      </c>
      <c r="G24" s="14"/>
      <c r="H24" s="14" t="s">
        <v>281</v>
      </c>
      <c r="I24" s="26" t="s">
        <v>279</v>
      </c>
      <c r="J24" s="26"/>
      <c r="K24" s="14" t="s">
        <v>280</v>
      </c>
      <c r="L24" s="14"/>
      <c r="M24" s="14" t="s">
        <v>281</v>
      </c>
    </row>
    <row r="25" spans="1:13">
      <c r="A25" s="9"/>
      <c r="B25" s="9"/>
      <c r="C25" s="9"/>
      <c r="D25" s="26" t="s">
        <v>282</v>
      </c>
      <c r="E25" s="26"/>
      <c r="F25" s="14" t="s">
        <v>283</v>
      </c>
      <c r="G25" s="14"/>
      <c r="H25" s="14"/>
      <c r="I25" s="26" t="s">
        <v>282</v>
      </c>
      <c r="J25" s="26"/>
      <c r="K25" s="14" t="s">
        <v>283</v>
      </c>
      <c r="L25" s="14"/>
      <c r="M25" s="14"/>
    </row>
    <row r="26" ht="156.75" spans="1:13">
      <c r="A26" s="9"/>
      <c r="B26" s="9"/>
      <c r="C26" s="9" t="s">
        <v>284</v>
      </c>
      <c r="D26" s="26" t="s">
        <v>285</v>
      </c>
      <c r="E26" s="26"/>
      <c r="F26" s="52" t="s">
        <v>286</v>
      </c>
      <c r="G26" s="52"/>
      <c r="H26" s="14" t="s">
        <v>287</v>
      </c>
      <c r="I26" s="26" t="s">
        <v>285</v>
      </c>
      <c r="J26" s="26"/>
      <c r="K26" s="52" t="s">
        <v>286</v>
      </c>
      <c r="L26" s="52"/>
      <c r="M26" s="14" t="s">
        <v>287</v>
      </c>
    </row>
    <row r="27" ht="199.5" spans="1:13">
      <c r="A27" s="9"/>
      <c r="B27" s="9"/>
      <c r="C27" s="9"/>
      <c r="D27" s="26" t="s">
        <v>288</v>
      </c>
      <c r="E27" s="26"/>
      <c r="F27" s="14" t="s">
        <v>289</v>
      </c>
      <c r="G27" s="14"/>
      <c r="H27" s="14" t="s">
        <v>290</v>
      </c>
      <c r="I27" s="26" t="s">
        <v>288</v>
      </c>
      <c r="J27" s="26"/>
      <c r="K27" s="14" t="s">
        <v>291</v>
      </c>
      <c r="L27" s="14"/>
      <c r="M27" s="14" t="s">
        <v>290</v>
      </c>
    </row>
    <row r="28" ht="28.5" spans="1:13">
      <c r="A28" s="9"/>
      <c r="B28" s="9"/>
      <c r="C28" s="9"/>
      <c r="D28" s="26" t="s">
        <v>292</v>
      </c>
      <c r="E28" s="26"/>
      <c r="F28" s="14" t="s">
        <v>293</v>
      </c>
      <c r="G28" s="14"/>
      <c r="H28" s="14" t="s">
        <v>294</v>
      </c>
      <c r="I28" s="26" t="s">
        <v>292</v>
      </c>
      <c r="J28" s="26"/>
      <c r="K28" s="14" t="s">
        <v>293</v>
      </c>
      <c r="L28" s="14"/>
      <c r="M28" s="14" t="s">
        <v>294</v>
      </c>
    </row>
    <row r="29" ht="128.25" spans="1:13">
      <c r="A29" s="9"/>
      <c r="B29" s="9"/>
      <c r="C29" s="9"/>
      <c r="D29" s="26" t="s">
        <v>295</v>
      </c>
      <c r="E29" s="26"/>
      <c r="F29" s="14" t="s">
        <v>296</v>
      </c>
      <c r="G29" s="14"/>
      <c r="H29" s="14" t="s">
        <v>297</v>
      </c>
      <c r="I29" s="26" t="s">
        <v>298</v>
      </c>
      <c r="J29" s="26"/>
      <c r="K29" s="14" t="s">
        <v>296</v>
      </c>
      <c r="L29" s="14"/>
      <c r="M29" s="14" t="s">
        <v>297</v>
      </c>
    </row>
  </sheetData>
  <mergeCells count="85">
    <mergeCell ref="A1:M1"/>
    <mergeCell ref="A2:G2"/>
    <mergeCell ref="A3:B3"/>
    <mergeCell ref="C3:G3"/>
    <mergeCell ref="I3:M3"/>
    <mergeCell ref="C4:E4"/>
    <mergeCell ref="J4:K4"/>
    <mergeCell ref="L4:M4"/>
    <mergeCell ref="C5:E5"/>
    <mergeCell ref="J5:K5"/>
    <mergeCell ref="L5:M5"/>
    <mergeCell ref="A8:M8"/>
    <mergeCell ref="C9:M9"/>
    <mergeCell ref="C12:M12"/>
    <mergeCell ref="C13:M13"/>
    <mergeCell ref="A14:B14"/>
    <mergeCell ref="C14:M14"/>
    <mergeCell ref="A15:B15"/>
    <mergeCell ref="C15:M15"/>
    <mergeCell ref="A16:B16"/>
    <mergeCell ref="C16:M16"/>
    <mergeCell ref="C17:E17"/>
    <mergeCell ref="F17:H17"/>
    <mergeCell ref="I17:K17"/>
    <mergeCell ref="L17:M17"/>
    <mergeCell ref="C18:E18"/>
    <mergeCell ref="F18:H18"/>
    <mergeCell ref="I18:K18"/>
    <mergeCell ref="L18:M18"/>
    <mergeCell ref="C19:E19"/>
    <mergeCell ref="F19:H19"/>
    <mergeCell ref="I19:K19"/>
    <mergeCell ref="L19:M19"/>
    <mergeCell ref="A20:B20"/>
    <mergeCell ref="C20:F20"/>
    <mergeCell ref="G20:H20"/>
    <mergeCell ref="I20:M20"/>
    <mergeCell ref="D21:E21"/>
    <mergeCell ref="F21:G21"/>
    <mergeCell ref="I21:J21"/>
    <mergeCell ref="K21:L21"/>
    <mergeCell ref="D22:E22"/>
    <mergeCell ref="F22:G22"/>
    <mergeCell ref="H22:I22"/>
    <mergeCell ref="K22:L22"/>
    <mergeCell ref="D23:E23"/>
    <mergeCell ref="F23:G23"/>
    <mergeCell ref="I23:J23"/>
    <mergeCell ref="K23:L23"/>
    <mergeCell ref="D24:E24"/>
    <mergeCell ref="F24:G24"/>
    <mergeCell ref="I24:J24"/>
    <mergeCell ref="K24:L24"/>
    <mergeCell ref="D25:E25"/>
    <mergeCell ref="F25:G25"/>
    <mergeCell ref="I25:J25"/>
    <mergeCell ref="K25:L25"/>
    <mergeCell ref="D26:E26"/>
    <mergeCell ref="F26:G26"/>
    <mergeCell ref="I26:J26"/>
    <mergeCell ref="K26:L26"/>
    <mergeCell ref="D27:E27"/>
    <mergeCell ref="F27:G27"/>
    <mergeCell ref="I27:J27"/>
    <mergeCell ref="K27:L27"/>
    <mergeCell ref="D28:E28"/>
    <mergeCell ref="F28:G28"/>
    <mergeCell ref="I28:J28"/>
    <mergeCell ref="K28:L28"/>
    <mergeCell ref="D29:E29"/>
    <mergeCell ref="F29:G29"/>
    <mergeCell ref="I29:J29"/>
    <mergeCell ref="K29:L29"/>
    <mergeCell ref="C22:C25"/>
    <mergeCell ref="C26:C29"/>
    <mergeCell ref="F4:F5"/>
    <mergeCell ref="A4:B5"/>
    <mergeCell ref="G4:I5"/>
    <mergeCell ref="A6:B7"/>
    <mergeCell ref="C6:M7"/>
    <mergeCell ref="A9:B13"/>
    <mergeCell ref="C10:D11"/>
    <mergeCell ref="E10:M11"/>
    <mergeCell ref="A17:B19"/>
    <mergeCell ref="A21:B2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2"/>
  <sheetViews>
    <sheetView workbookViewId="0">
      <selection activeCell="O7" sqref="O7"/>
    </sheetView>
  </sheetViews>
  <sheetFormatPr defaultColWidth="9" defaultRowHeight="14.25"/>
  <sheetData>
    <row r="1" ht="28.5" spans="1:20">
      <c r="A1" s="1" t="s">
        <v>230</v>
      </c>
      <c r="B1" s="1"/>
      <c r="C1" s="1"/>
      <c r="D1" s="1"/>
      <c r="E1" s="1"/>
      <c r="F1" s="1"/>
      <c r="G1" s="1"/>
      <c r="H1" s="1"/>
      <c r="I1" s="1"/>
      <c r="J1" s="1"/>
      <c r="K1" s="1"/>
      <c r="L1" s="1"/>
      <c r="M1" s="1"/>
      <c r="N1" s="43"/>
      <c r="O1" s="43"/>
      <c r="P1" s="43"/>
      <c r="Q1" s="43"/>
      <c r="R1" s="43"/>
      <c r="S1" s="43"/>
      <c r="T1" s="43"/>
    </row>
    <row r="2" spans="1:20">
      <c r="A2" s="2" t="s">
        <v>1</v>
      </c>
      <c r="B2" s="2"/>
      <c r="C2" s="2"/>
      <c r="D2" s="2"/>
      <c r="E2" s="2"/>
      <c r="F2" s="2"/>
      <c r="G2" s="2"/>
      <c r="H2" s="3"/>
      <c r="I2" s="3"/>
      <c r="J2" s="3"/>
      <c r="K2" s="3"/>
      <c r="L2" s="3"/>
      <c r="M2" s="44" t="s">
        <v>2</v>
      </c>
      <c r="N2" s="3"/>
      <c r="O2" s="3"/>
      <c r="P2" s="3"/>
      <c r="Q2" s="3"/>
      <c r="R2" s="3"/>
      <c r="S2" s="3"/>
      <c r="T2" s="44"/>
    </row>
    <row r="3" spans="1:13">
      <c r="A3" s="4" t="s">
        <v>231</v>
      </c>
      <c r="B3" s="5"/>
      <c r="C3" s="6" t="s">
        <v>381</v>
      </c>
      <c r="D3" s="6"/>
      <c r="E3" s="6"/>
      <c r="F3" s="6"/>
      <c r="G3" s="6"/>
      <c r="H3" s="6" t="s">
        <v>233</v>
      </c>
      <c r="I3" s="6" t="s">
        <v>234</v>
      </c>
      <c r="J3" s="6"/>
      <c r="K3" s="6"/>
      <c r="L3" s="6"/>
      <c r="M3" s="6"/>
    </row>
    <row r="4" spans="1:13">
      <c r="A4" s="7" t="s">
        <v>235</v>
      </c>
      <c r="B4" s="8"/>
      <c r="C4" s="6" t="s">
        <v>382</v>
      </c>
      <c r="D4" s="6"/>
      <c r="E4" s="6"/>
      <c r="F4" s="6" t="s">
        <v>237</v>
      </c>
      <c r="G4" s="9" t="s">
        <v>383</v>
      </c>
      <c r="H4" s="9"/>
      <c r="I4" s="9"/>
      <c r="J4" s="9" t="s">
        <v>239</v>
      </c>
      <c r="K4" s="9"/>
      <c r="L4" s="27" t="s">
        <v>384</v>
      </c>
      <c r="M4" s="27"/>
    </row>
    <row r="5" spans="1:13">
      <c r="A5" s="10"/>
      <c r="B5" s="11"/>
      <c r="C5" s="6" t="s">
        <v>369</v>
      </c>
      <c r="D5" s="6"/>
      <c r="E5" s="6"/>
      <c r="F5" s="6"/>
      <c r="G5" s="9"/>
      <c r="H5" s="9"/>
      <c r="I5" s="9"/>
      <c r="J5" s="27" t="s">
        <v>242</v>
      </c>
      <c r="K5" s="27"/>
      <c r="L5" s="27">
        <v>13938857239</v>
      </c>
      <c r="M5" s="27"/>
    </row>
    <row r="6" spans="1:13">
      <c r="A6" s="7" t="s">
        <v>243</v>
      </c>
      <c r="B6" s="8"/>
      <c r="C6" s="12" t="s">
        <v>304</v>
      </c>
      <c r="D6" s="6"/>
      <c r="E6" s="6"/>
      <c r="F6" s="6"/>
      <c r="G6" s="6"/>
      <c r="H6" s="6"/>
      <c r="I6" s="6"/>
      <c r="J6" s="6"/>
      <c r="K6" s="6"/>
      <c r="L6" s="6"/>
      <c r="M6" s="6"/>
    </row>
    <row r="7" spans="1:13">
      <c r="A7" s="10"/>
      <c r="B7" s="11"/>
      <c r="C7" s="6"/>
      <c r="D7" s="6"/>
      <c r="E7" s="6"/>
      <c r="F7" s="6"/>
      <c r="G7" s="6"/>
      <c r="H7" s="6"/>
      <c r="I7" s="6"/>
      <c r="J7" s="6"/>
      <c r="K7" s="6"/>
      <c r="L7" s="6"/>
      <c r="M7" s="6"/>
    </row>
    <row r="8" spans="1:13">
      <c r="A8" s="13" t="s">
        <v>385</v>
      </c>
      <c r="B8" s="13"/>
      <c r="C8" s="13"/>
      <c r="D8" s="13"/>
      <c r="E8" s="13"/>
      <c r="F8" s="13"/>
      <c r="G8" s="13"/>
      <c r="H8" s="13"/>
      <c r="I8" s="13"/>
      <c r="J8" s="13"/>
      <c r="K8" s="13"/>
      <c r="L8" s="13"/>
      <c r="M8" s="13"/>
    </row>
    <row r="9" spans="1:13">
      <c r="A9" s="7" t="s">
        <v>246</v>
      </c>
      <c r="B9" s="8"/>
      <c r="C9" s="14" t="s">
        <v>386</v>
      </c>
      <c r="D9" s="15"/>
      <c r="E9" s="15"/>
      <c r="F9" s="15"/>
      <c r="G9" s="15"/>
      <c r="H9" s="15"/>
      <c r="I9" s="15"/>
      <c r="J9" s="15"/>
      <c r="K9" s="15"/>
      <c r="L9" s="15"/>
      <c r="M9" s="15"/>
    </row>
    <row r="10" spans="1:13">
      <c r="A10" s="16"/>
      <c r="B10" s="17"/>
      <c r="C10" s="15" t="s">
        <v>248</v>
      </c>
      <c r="D10" s="15"/>
      <c r="E10" s="14" t="s">
        <v>387</v>
      </c>
      <c r="F10" s="15"/>
      <c r="G10" s="15"/>
      <c r="H10" s="15"/>
      <c r="I10" s="15"/>
      <c r="J10" s="15"/>
      <c r="K10" s="15"/>
      <c r="L10" s="15"/>
      <c r="M10" s="15"/>
    </row>
    <row r="11" spans="1:13">
      <c r="A11" s="16"/>
      <c r="B11" s="17"/>
      <c r="C11" s="15"/>
      <c r="D11" s="15"/>
      <c r="E11" s="15"/>
      <c r="F11" s="15"/>
      <c r="G11" s="15"/>
      <c r="H11" s="15"/>
      <c r="I11" s="15"/>
      <c r="J11" s="15"/>
      <c r="K11" s="15"/>
      <c r="L11" s="15"/>
      <c r="M11" s="15"/>
    </row>
    <row r="12" spans="1:13">
      <c r="A12" s="16"/>
      <c r="B12" s="17"/>
      <c r="C12" s="15" t="s">
        <v>388</v>
      </c>
      <c r="D12" s="15"/>
      <c r="E12" s="15"/>
      <c r="F12" s="15"/>
      <c r="G12" s="15"/>
      <c r="H12" s="15"/>
      <c r="I12" s="15"/>
      <c r="J12" s="15"/>
      <c r="K12" s="15"/>
      <c r="L12" s="15"/>
      <c r="M12" s="15"/>
    </row>
    <row r="13" spans="1:13">
      <c r="A13" s="16"/>
      <c r="B13" s="17"/>
      <c r="C13" s="15" t="s">
        <v>389</v>
      </c>
      <c r="D13" s="15"/>
      <c r="E13" s="15"/>
      <c r="F13" s="15"/>
      <c r="G13" s="15"/>
      <c r="H13" s="15"/>
      <c r="I13" s="15"/>
      <c r="J13" s="15"/>
      <c r="K13" s="15"/>
      <c r="L13" s="15"/>
      <c r="M13" s="15"/>
    </row>
    <row r="14" spans="1:13">
      <c r="A14" s="6" t="s">
        <v>252</v>
      </c>
      <c r="B14" s="6"/>
      <c r="C14" s="18" t="s">
        <v>390</v>
      </c>
      <c r="D14" s="19"/>
      <c r="E14" s="19"/>
      <c r="F14" s="19"/>
      <c r="G14" s="19"/>
      <c r="H14" s="19"/>
      <c r="I14" s="19"/>
      <c r="J14" s="19"/>
      <c r="K14" s="19"/>
      <c r="L14" s="19"/>
      <c r="M14" s="45"/>
    </row>
    <row r="15" spans="1:13">
      <c r="A15" s="6" t="s">
        <v>254</v>
      </c>
      <c r="B15" s="6"/>
      <c r="C15" s="13" t="s">
        <v>391</v>
      </c>
      <c r="D15" s="13"/>
      <c r="E15" s="13"/>
      <c r="F15" s="13"/>
      <c r="G15" s="13"/>
      <c r="H15" s="13"/>
      <c r="I15" s="13"/>
      <c r="J15" s="13"/>
      <c r="K15" s="13"/>
      <c r="L15" s="13"/>
      <c r="M15" s="13"/>
    </row>
    <row r="16" spans="1:13">
      <c r="A16" s="6" t="s">
        <v>256</v>
      </c>
      <c r="B16" s="6"/>
      <c r="C16" s="13" t="s">
        <v>392</v>
      </c>
      <c r="D16" s="13"/>
      <c r="E16" s="13"/>
      <c r="F16" s="13"/>
      <c r="G16" s="13"/>
      <c r="H16" s="13"/>
      <c r="I16" s="13"/>
      <c r="J16" s="13"/>
      <c r="K16" s="13"/>
      <c r="L16" s="13"/>
      <c r="M16" s="13"/>
    </row>
    <row r="17" spans="1:13">
      <c r="A17" s="6" t="s">
        <v>258</v>
      </c>
      <c r="B17" s="6"/>
      <c r="C17" s="20" t="s">
        <v>259</v>
      </c>
      <c r="D17" s="21"/>
      <c r="E17" s="22"/>
      <c r="F17" s="20">
        <v>180</v>
      </c>
      <c r="G17" s="21"/>
      <c r="H17" s="22"/>
      <c r="I17" s="20" t="s">
        <v>260</v>
      </c>
      <c r="J17" s="21"/>
      <c r="K17" s="22"/>
      <c r="L17" s="20">
        <v>60</v>
      </c>
      <c r="M17" s="22"/>
    </row>
    <row r="18" spans="1:13">
      <c r="A18" s="6"/>
      <c r="B18" s="6"/>
      <c r="C18" s="23" t="s">
        <v>19</v>
      </c>
      <c r="D18" s="24"/>
      <c r="E18" s="25"/>
      <c r="F18" s="20">
        <v>180</v>
      </c>
      <c r="G18" s="21"/>
      <c r="H18" s="22"/>
      <c r="I18" s="23" t="s">
        <v>19</v>
      </c>
      <c r="J18" s="24"/>
      <c r="K18" s="25"/>
      <c r="L18" s="20">
        <v>60</v>
      </c>
      <c r="M18" s="22"/>
    </row>
    <row r="19" spans="1:13">
      <c r="A19" s="6"/>
      <c r="B19" s="6"/>
      <c r="C19" s="23" t="s">
        <v>313</v>
      </c>
      <c r="D19" s="24"/>
      <c r="E19" s="25"/>
      <c r="F19" s="20">
        <v>0</v>
      </c>
      <c r="G19" s="21"/>
      <c r="H19" s="22"/>
      <c r="I19" s="23" t="s">
        <v>17</v>
      </c>
      <c r="J19" s="24"/>
      <c r="K19" s="25"/>
      <c r="L19" s="20">
        <v>0</v>
      </c>
      <c r="M19" s="22"/>
    </row>
    <row r="20" ht="15" spans="1:13">
      <c r="A20" s="4" t="s">
        <v>262</v>
      </c>
      <c r="B20" s="5"/>
      <c r="C20" s="26" t="s">
        <v>379</v>
      </c>
      <c r="D20" s="6"/>
      <c r="E20" s="27"/>
      <c r="F20" s="27"/>
      <c r="G20" s="27" t="s">
        <v>264</v>
      </c>
      <c r="H20" s="27"/>
      <c r="I20" s="12" t="s">
        <v>393</v>
      </c>
      <c r="J20" s="6"/>
      <c r="K20" s="6"/>
      <c r="L20" s="6"/>
      <c r="M20" s="6"/>
    </row>
    <row r="21" spans="1:13">
      <c r="A21" s="9" t="s">
        <v>266</v>
      </c>
      <c r="B21" s="9"/>
      <c r="C21" s="6" t="s">
        <v>267</v>
      </c>
      <c r="D21" s="6" t="s">
        <v>268</v>
      </c>
      <c r="E21" s="6"/>
      <c r="F21" s="27" t="s">
        <v>269</v>
      </c>
      <c r="G21" s="27"/>
      <c r="H21" s="27" t="s">
        <v>270</v>
      </c>
      <c r="I21" s="6" t="s">
        <v>268</v>
      </c>
      <c r="J21" s="6"/>
      <c r="K21" s="6" t="s">
        <v>269</v>
      </c>
      <c r="L21" s="6"/>
      <c r="M21" s="6" t="s">
        <v>270</v>
      </c>
    </row>
    <row r="22" spans="1:13">
      <c r="A22" s="9"/>
      <c r="B22" s="9"/>
      <c r="C22" s="28" t="s">
        <v>271</v>
      </c>
      <c r="D22" s="29" t="s">
        <v>272</v>
      </c>
      <c r="E22" s="30"/>
      <c r="F22" s="31" t="s">
        <v>283</v>
      </c>
      <c r="G22" s="32"/>
      <c r="H22" s="33"/>
      <c r="I22" s="29" t="s">
        <v>272</v>
      </c>
      <c r="J22" s="30"/>
      <c r="K22" s="37" t="s">
        <v>283</v>
      </c>
      <c r="L22" s="38"/>
      <c r="M22" s="26"/>
    </row>
    <row r="23" spans="1:13">
      <c r="A23" s="9"/>
      <c r="B23" s="9"/>
      <c r="C23" s="34"/>
      <c r="D23" s="35" t="s">
        <v>276</v>
      </c>
      <c r="E23" s="36"/>
      <c r="F23" s="37" t="s">
        <v>318</v>
      </c>
      <c r="G23" s="38"/>
      <c r="H23" s="39">
        <v>1</v>
      </c>
      <c r="I23" s="29" t="s">
        <v>276</v>
      </c>
      <c r="J23" s="30"/>
      <c r="K23" s="37" t="s">
        <v>318</v>
      </c>
      <c r="L23" s="38"/>
      <c r="M23" s="39">
        <v>1</v>
      </c>
    </row>
    <row r="24" spans="1:13">
      <c r="A24" s="9"/>
      <c r="B24" s="9"/>
      <c r="C24" s="34"/>
      <c r="D24" s="35" t="s">
        <v>279</v>
      </c>
      <c r="E24" s="36"/>
      <c r="F24" s="37" t="s">
        <v>394</v>
      </c>
      <c r="G24" s="38"/>
      <c r="H24" s="39">
        <v>1</v>
      </c>
      <c r="I24" s="29" t="s">
        <v>279</v>
      </c>
      <c r="J24" s="30"/>
      <c r="K24" s="37" t="s">
        <v>394</v>
      </c>
      <c r="L24" s="38"/>
      <c r="M24" s="39">
        <v>1</v>
      </c>
    </row>
    <row r="25" spans="1:13">
      <c r="A25" s="9"/>
      <c r="B25" s="9"/>
      <c r="C25" s="34"/>
      <c r="D25" s="35" t="s">
        <v>282</v>
      </c>
      <c r="E25" s="36"/>
      <c r="F25" s="37" t="s">
        <v>395</v>
      </c>
      <c r="G25" s="38"/>
      <c r="H25" s="39">
        <v>1</v>
      </c>
      <c r="I25" s="29" t="s">
        <v>282</v>
      </c>
      <c r="J25" s="30"/>
      <c r="K25" s="37" t="s">
        <v>395</v>
      </c>
      <c r="L25" s="38"/>
      <c r="M25" s="39">
        <v>1</v>
      </c>
    </row>
    <row r="26" spans="1:13">
      <c r="A26" s="9"/>
      <c r="B26" s="9"/>
      <c r="C26" s="34" t="s">
        <v>284</v>
      </c>
      <c r="D26" s="35" t="s">
        <v>285</v>
      </c>
      <c r="E26" s="36"/>
      <c r="F26" s="37" t="s">
        <v>396</v>
      </c>
      <c r="G26" s="38"/>
      <c r="H26" s="39">
        <v>0.9</v>
      </c>
      <c r="I26" s="29" t="s">
        <v>285</v>
      </c>
      <c r="J26" s="30"/>
      <c r="K26" s="37" t="s">
        <v>397</v>
      </c>
      <c r="L26" s="38"/>
      <c r="M26" s="39">
        <v>0.8</v>
      </c>
    </row>
    <row r="27" spans="1:13">
      <c r="A27" s="9"/>
      <c r="B27" s="9"/>
      <c r="C27" s="34"/>
      <c r="D27" s="35"/>
      <c r="E27" s="36"/>
      <c r="F27" s="37" t="s">
        <v>398</v>
      </c>
      <c r="G27" s="38"/>
      <c r="H27" s="39">
        <v>0.9</v>
      </c>
      <c r="I27" s="35"/>
      <c r="J27" s="36"/>
      <c r="K27" s="37" t="s">
        <v>399</v>
      </c>
      <c r="L27" s="38"/>
      <c r="M27" s="39">
        <v>0.8</v>
      </c>
    </row>
    <row r="28" spans="1:13">
      <c r="A28" s="9"/>
      <c r="B28" s="9"/>
      <c r="C28" s="34"/>
      <c r="D28" s="35" t="s">
        <v>288</v>
      </c>
      <c r="E28" s="36"/>
      <c r="F28" s="37" t="s">
        <v>400</v>
      </c>
      <c r="G28" s="38"/>
      <c r="H28" s="39">
        <v>0.8</v>
      </c>
      <c r="I28" s="29" t="s">
        <v>288</v>
      </c>
      <c r="J28" s="30"/>
      <c r="K28" s="37" t="s">
        <v>400</v>
      </c>
      <c r="L28" s="38"/>
      <c r="M28" s="39">
        <v>0.8</v>
      </c>
    </row>
    <row r="29" spans="1:13">
      <c r="A29" s="9"/>
      <c r="B29" s="9"/>
      <c r="C29" s="34"/>
      <c r="D29" s="35" t="s">
        <v>292</v>
      </c>
      <c r="E29" s="36"/>
      <c r="F29" s="37" t="s">
        <v>283</v>
      </c>
      <c r="G29" s="38"/>
      <c r="H29" s="14"/>
      <c r="I29" s="29" t="s">
        <v>292</v>
      </c>
      <c r="J29" s="30"/>
      <c r="K29" s="37" t="s">
        <v>283</v>
      </c>
      <c r="L29" s="38"/>
      <c r="M29" s="14"/>
    </row>
    <row r="30" spans="1:13">
      <c r="A30" s="9"/>
      <c r="B30" s="9"/>
      <c r="C30" s="34"/>
      <c r="D30" s="35" t="s">
        <v>295</v>
      </c>
      <c r="E30" s="36"/>
      <c r="F30" s="37" t="s">
        <v>401</v>
      </c>
      <c r="G30" s="38"/>
      <c r="H30" s="39">
        <v>0.9</v>
      </c>
      <c r="I30" s="29" t="s">
        <v>295</v>
      </c>
      <c r="J30" s="30"/>
      <c r="K30" s="37" t="s">
        <v>401</v>
      </c>
      <c r="L30" s="38"/>
      <c r="M30" s="39">
        <v>0.9</v>
      </c>
    </row>
    <row r="31" spans="1:13">
      <c r="A31" s="9"/>
      <c r="B31" s="9"/>
      <c r="C31" s="6" t="s">
        <v>324</v>
      </c>
      <c r="D31" s="40" t="s">
        <v>402</v>
      </c>
      <c r="E31" s="41"/>
      <c r="F31" s="41"/>
      <c r="G31" s="41"/>
      <c r="H31" s="42"/>
      <c r="I31" s="46" t="s">
        <v>403</v>
      </c>
      <c r="J31" s="47"/>
      <c r="K31" s="47"/>
      <c r="L31" s="47"/>
      <c r="M31" s="48"/>
    </row>
    <row r="32" spans="1:13">
      <c r="A32" s="9"/>
      <c r="B32" s="9"/>
      <c r="C32" s="6"/>
      <c r="D32" s="40" t="s">
        <v>404</v>
      </c>
      <c r="E32" s="41"/>
      <c r="F32" s="41"/>
      <c r="G32" s="41"/>
      <c r="H32" s="42"/>
      <c r="I32" s="40" t="s">
        <v>405</v>
      </c>
      <c r="J32" s="41"/>
      <c r="K32" s="41"/>
      <c r="L32" s="41"/>
      <c r="M32" s="42"/>
    </row>
  </sheetData>
  <mergeCells count="92">
    <mergeCell ref="A1:M1"/>
    <mergeCell ref="A2:G2"/>
    <mergeCell ref="A3:B3"/>
    <mergeCell ref="C3:G3"/>
    <mergeCell ref="I3:M3"/>
    <mergeCell ref="C4:E4"/>
    <mergeCell ref="J4:K4"/>
    <mergeCell ref="L4:M4"/>
    <mergeCell ref="C5:E5"/>
    <mergeCell ref="J5:K5"/>
    <mergeCell ref="L5:M5"/>
    <mergeCell ref="A8:M8"/>
    <mergeCell ref="C9:M9"/>
    <mergeCell ref="C12:M12"/>
    <mergeCell ref="C13:M13"/>
    <mergeCell ref="A14:B14"/>
    <mergeCell ref="C14:M14"/>
    <mergeCell ref="A15:B15"/>
    <mergeCell ref="C15:M15"/>
    <mergeCell ref="A16:B16"/>
    <mergeCell ref="C16:M16"/>
    <mergeCell ref="C17:E17"/>
    <mergeCell ref="F17:H17"/>
    <mergeCell ref="I17:K17"/>
    <mergeCell ref="L17:M17"/>
    <mergeCell ref="C18:E18"/>
    <mergeCell ref="F18:H18"/>
    <mergeCell ref="I18:K18"/>
    <mergeCell ref="L18:M18"/>
    <mergeCell ref="C19:E19"/>
    <mergeCell ref="F19:H19"/>
    <mergeCell ref="I19:K19"/>
    <mergeCell ref="L19:M19"/>
    <mergeCell ref="A20:B20"/>
    <mergeCell ref="C20:F20"/>
    <mergeCell ref="G20:H20"/>
    <mergeCell ref="I20:M20"/>
    <mergeCell ref="D21:E21"/>
    <mergeCell ref="F21:G21"/>
    <mergeCell ref="I21:J21"/>
    <mergeCell ref="K21:L21"/>
    <mergeCell ref="D22:E22"/>
    <mergeCell ref="F22:G22"/>
    <mergeCell ref="I22:J22"/>
    <mergeCell ref="K22:L22"/>
    <mergeCell ref="D23:E23"/>
    <mergeCell ref="F23:G23"/>
    <mergeCell ref="I23:J23"/>
    <mergeCell ref="K23:L23"/>
    <mergeCell ref="D24:E24"/>
    <mergeCell ref="F24:G24"/>
    <mergeCell ref="I24:J24"/>
    <mergeCell ref="K24:L24"/>
    <mergeCell ref="D25:E25"/>
    <mergeCell ref="F25:G25"/>
    <mergeCell ref="I25:J25"/>
    <mergeCell ref="K25:L25"/>
    <mergeCell ref="F26:G26"/>
    <mergeCell ref="K26:L26"/>
    <mergeCell ref="F27:G27"/>
    <mergeCell ref="K27:L27"/>
    <mergeCell ref="D28:E28"/>
    <mergeCell ref="F28:G28"/>
    <mergeCell ref="I28:J28"/>
    <mergeCell ref="K28:L28"/>
    <mergeCell ref="D29:E29"/>
    <mergeCell ref="F29:G29"/>
    <mergeCell ref="I29:J29"/>
    <mergeCell ref="K29:L29"/>
    <mergeCell ref="D30:E30"/>
    <mergeCell ref="F30:G30"/>
    <mergeCell ref="I30:J30"/>
    <mergeCell ref="K30:L30"/>
    <mergeCell ref="D31:H31"/>
    <mergeCell ref="I31:M31"/>
    <mergeCell ref="D32:H32"/>
    <mergeCell ref="I32:M32"/>
    <mergeCell ref="C22:C25"/>
    <mergeCell ref="C26:C30"/>
    <mergeCell ref="C31:C32"/>
    <mergeCell ref="F4:F5"/>
    <mergeCell ref="A4:B5"/>
    <mergeCell ref="G4:I5"/>
    <mergeCell ref="A6:B7"/>
    <mergeCell ref="C6:M7"/>
    <mergeCell ref="A9:B13"/>
    <mergeCell ref="C10:D11"/>
    <mergeCell ref="E10:M11"/>
    <mergeCell ref="A17:B19"/>
    <mergeCell ref="A21:B32"/>
    <mergeCell ref="D26:E27"/>
    <mergeCell ref="I26:J2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4"/>
  <sheetViews>
    <sheetView showGridLines="0" showZeros="0" workbookViewId="0">
      <selection activeCell="N30" sqref="N30"/>
    </sheetView>
  </sheetViews>
  <sheetFormatPr defaultColWidth="6.875" defaultRowHeight="11.25"/>
  <cols>
    <col min="1" max="1" width="3.5" style="290" customWidth="1"/>
    <col min="2" max="3" width="3.625" style="290" customWidth="1"/>
    <col min="4" max="4" width="7.625" style="290" customWidth="1"/>
    <col min="5" max="5" width="8.625" style="290" customWidth="1"/>
    <col min="6" max="6" width="8.5" style="290" customWidth="1"/>
    <col min="7" max="7" width="8.625" style="290" customWidth="1"/>
    <col min="8" max="8" width="9.25" style="290" customWidth="1"/>
    <col min="9" max="9" width="3.875" style="290" customWidth="1"/>
    <col min="10" max="10" width="5.375" style="290" customWidth="1"/>
    <col min="11" max="11" width="4.25" style="290" customWidth="1"/>
    <col min="12" max="12" width="6.75" style="290" customWidth="1"/>
    <col min="13" max="13" width="4" style="290" customWidth="1"/>
    <col min="14" max="14" width="6.5" style="290" customWidth="1"/>
    <col min="15" max="15" width="4.125" style="290" customWidth="1"/>
    <col min="16" max="16" width="5" style="290" customWidth="1"/>
    <col min="17" max="17" width="5.875" style="290" customWidth="1"/>
    <col min="18" max="18" width="6" style="290" customWidth="1"/>
    <col min="19" max="19" width="6.375" style="290" customWidth="1"/>
    <col min="20" max="20" width="6" style="290" customWidth="1"/>
    <col min="21" max="21" width="6.875" style="290" customWidth="1"/>
    <col min="22" max="22" width="4.625" style="290" customWidth="1"/>
    <col min="23" max="251" width="6.875" style="290" customWidth="1"/>
    <col min="252" max="16384" width="6.875" style="290"/>
  </cols>
  <sheetData>
    <row r="1" ht="42" customHeight="1" spans="1:22">
      <c r="A1" s="291" t="s">
        <v>41</v>
      </c>
      <c r="B1" s="291"/>
      <c r="C1" s="291"/>
      <c r="D1" s="291"/>
      <c r="E1" s="291"/>
      <c r="F1" s="291"/>
      <c r="G1" s="291"/>
      <c r="H1" s="291"/>
      <c r="I1" s="291"/>
      <c r="J1" s="291"/>
      <c r="K1" s="291"/>
      <c r="L1" s="291"/>
      <c r="M1" s="291"/>
      <c r="N1" s="291"/>
      <c r="O1" s="291"/>
      <c r="P1" s="291"/>
      <c r="Q1" s="291"/>
      <c r="R1" s="291"/>
      <c r="S1" s="291"/>
      <c r="T1" s="291"/>
      <c r="U1" s="291"/>
      <c r="V1" s="291"/>
    </row>
    <row r="2" ht="15" customHeight="1" spans="1:22">
      <c r="A2" s="292" t="s">
        <v>1</v>
      </c>
      <c r="B2" s="292"/>
      <c r="C2" s="292"/>
      <c r="D2" s="292"/>
      <c r="E2" s="293"/>
      <c r="F2" s="293"/>
      <c r="G2" s="293"/>
      <c r="H2" s="293"/>
      <c r="I2" s="293"/>
      <c r="J2" s="293"/>
      <c r="K2" s="293"/>
      <c r="L2" s="293"/>
      <c r="M2" s="293"/>
      <c r="N2" s="293"/>
      <c r="O2" s="293"/>
      <c r="P2" s="293"/>
      <c r="V2" s="318" t="s">
        <v>2</v>
      </c>
    </row>
    <row r="3" ht="20.1" customHeight="1" spans="1:22">
      <c r="A3" s="294" t="s">
        <v>42</v>
      </c>
      <c r="B3" s="294"/>
      <c r="C3" s="294"/>
      <c r="D3" s="295" t="s">
        <v>43</v>
      </c>
      <c r="E3" s="296" t="s">
        <v>44</v>
      </c>
      <c r="F3" s="297" t="s">
        <v>45</v>
      </c>
      <c r="G3" s="298"/>
      <c r="H3" s="298"/>
      <c r="I3" s="298"/>
      <c r="J3" s="298"/>
      <c r="K3" s="298"/>
      <c r="L3" s="298"/>
      <c r="M3" s="298"/>
      <c r="N3" s="298"/>
      <c r="O3" s="298"/>
      <c r="P3" s="298"/>
      <c r="Q3" s="313"/>
      <c r="R3" s="313"/>
      <c r="S3" s="296" t="s">
        <v>46</v>
      </c>
      <c r="T3" s="296"/>
      <c r="U3" s="314" t="s">
        <v>47</v>
      </c>
      <c r="V3" s="314" t="s">
        <v>17</v>
      </c>
    </row>
    <row r="4" ht="20.1" customHeight="1" spans="1:22">
      <c r="A4" s="294"/>
      <c r="B4" s="294"/>
      <c r="C4" s="294"/>
      <c r="D4" s="295"/>
      <c r="E4" s="296"/>
      <c r="F4" s="296" t="s">
        <v>8</v>
      </c>
      <c r="G4" s="299" t="s">
        <v>48</v>
      </c>
      <c r="H4" s="300"/>
      <c r="I4" s="312"/>
      <c r="J4" s="299" t="s">
        <v>49</v>
      </c>
      <c r="K4" s="298"/>
      <c r="L4" s="298"/>
      <c r="M4" s="298"/>
      <c r="N4" s="298"/>
      <c r="O4" s="313"/>
      <c r="P4" s="296" t="s">
        <v>50</v>
      </c>
      <c r="Q4" s="296" t="s">
        <v>51</v>
      </c>
      <c r="R4" s="319" t="s">
        <v>52</v>
      </c>
      <c r="S4" s="296" t="s">
        <v>53</v>
      </c>
      <c r="T4" s="296" t="s">
        <v>54</v>
      </c>
      <c r="U4" s="296"/>
      <c r="V4" s="296"/>
    </row>
    <row r="5" ht="20.1" customHeight="1" spans="1:22">
      <c r="A5" s="301" t="s">
        <v>55</v>
      </c>
      <c r="B5" s="301" t="s">
        <v>56</v>
      </c>
      <c r="C5" s="301" t="s">
        <v>57</v>
      </c>
      <c r="D5" s="295"/>
      <c r="E5" s="296"/>
      <c r="F5" s="296"/>
      <c r="G5" s="302" t="s">
        <v>58</v>
      </c>
      <c r="H5" s="302" t="s">
        <v>59</v>
      </c>
      <c r="I5" s="302" t="s">
        <v>60</v>
      </c>
      <c r="J5" s="314" t="s">
        <v>61</v>
      </c>
      <c r="K5" s="296" t="s">
        <v>62</v>
      </c>
      <c r="L5" s="296" t="s">
        <v>63</v>
      </c>
      <c r="M5" s="296" t="s">
        <v>64</v>
      </c>
      <c r="N5" s="296" t="s">
        <v>65</v>
      </c>
      <c r="O5" s="314" t="s">
        <v>66</v>
      </c>
      <c r="P5" s="296"/>
      <c r="Q5" s="296"/>
      <c r="R5" s="320"/>
      <c r="S5" s="296"/>
      <c r="T5" s="296"/>
      <c r="U5" s="296"/>
      <c r="V5" s="296"/>
    </row>
    <row r="6" ht="30" customHeight="1" spans="1:22">
      <c r="A6" s="301"/>
      <c r="B6" s="301"/>
      <c r="C6" s="301"/>
      <c r="D6" s="295"/>
      <c r="E6" s="296"/>
      <c r="F6" s="296"/>
      <c r="G6" s="303"/>
      <c r="H6" s="304"/>
      <c r="I6" s="304"/>
      <c r="J6" s="314"/>
      <c r="K6" s="296"/>
      <c r="L6" s="296"/>
      <c r="M6" s="296"/>
      <c r="N6" s="296"/>
      <c r="O6" s="314"/>
      <c r="P6" s="296"/>
      <c r="Q6" s="296"/>
      <c r="R6" s="303"/>
      <c r="S6" s="296"/>
      <c r="T6" s="296"/>
      <c r="U6" s="296"/>
      <c r="V6" s="296"/>
    </row>
    <row r="7" ht="20.1" customHeight="1" spans="1:22">
      <c r="A7" s="294" t="s">
        <v>67</v>
      </c>
      <c r="B7" s="294" t="s">
        <v>67</v>
      </c>
      <c r="C7" s="294" t="s">
        <v>67</v>
      </c>
      <c r="D7" s="294" t="s">
        <v>67</v>
      </c>
      <c r="E7" s="305">
        <v>1</v>
      </c>
      <c r="F7" s="305">
        <f t="shared" ref="F7:V7" si="0">E7+1</f>
        <v>2</v>
      </c>
      <c r="G7" s="305">
        <f t="shared" si="0"/>
        <v>3</v>
      </c>
      <c r="H7" s="305">
        <f t="shared" si="0"/>
        <v>4</v>
      </c>
      <c r="I7" s="305">
        <f t="shared" si="0"/>
        <v>5</v>
      </c>
      <c r="J7" s="305">
        <f t="shared" si="0"/>
        <v>6</v>
      </c>
      <c r="K7" s="305">
        <f t="shared" si="0"/>
        <v>7</v>
      </c>
      <c r="L7" s="305">
        <f t="shared" si="0"/>
        <v>8</v>
      </c>
      <c r="M7" s="305">
        <f t="shared" si="0"/>
        <v>9</v>
      </c>
      <c r="N7" s="305">
        <f t="shared" si="0"/>
        <v>10</v>
      </c>
      <c r="O7" s="305">
        <f t="shared" si="0"/>
        <v>11</v>
      </c>
      <c r="P7" s="305">
        <f t="shared" si="0"/>
        <v>12</v>
      </c>
      <c r="Q7" s="305">
        <f t="shared" si="0"/>
        <v>13</v>
      </c>
      <c r="R7" s="305">
        <f t="shared" si="0"/>
        <v>14</v>
      </c>
      <c r="S7" s="305">
        <f t="shared" si="0"/>
        <v>15</v>
      </c>
      <c r="T7" s="305">
        <f t="shared" si="0"/>
        <v>16</v>
      </c>
      <c r="U7" s="305">
        <f t="shared" si="0"/>
        <v>17</v>
      </c>
      <c r="V7" s="305">
        <f t="shared" si="0"/>
        <v>18</v>
      </c>
    </row>
    <row r="8" ht="20.1" customHeight="1" spans="1:22">
      <c r="A8" s="306"/>
      <c r="B8" s="306"/>
      <c r="C8" s="306"/>
      <c r="D8" s="307"/>
      <c r="E8" s="308">
        <f>SUM(F9:F16)</f>
        <v>4787.83</v>
      </c>
      <c r="F8" s="308">
        <v>4787.83</v>
      </c>
      <c r="G8" s="308">
        <f>SUM(H9:H16)</f>
        <v>4787.83</v>
      </c>
      <c r="H8" s="308">
        <v>4787.83</v>
      </c>
      <c r="I8" s="315"/>
      <c r="J8" s="315"/>
      <c r="K8" s="316"/>
      <c r="L8" s="316"/>
      <c r="M8" s="316"/>
      <c r="N8" s="316"/>
      <c r="O8" s="316"/>
      <c r="P8" s="316"/>
      <c r="Q8" s="316"/>
      <c r="R8" s="316"/>
      <c r="S8" s="321"/>
      <c r="T8" s="321"/>
      <c r="U8" s="321"/>
      <c r="V8" s="322"/>
    </row>
    <row r="9" ht="24" customHeight="1" spans="1:22">
      <c r="A9" s="285" t="s">
        <v>68</v>
      </c>
      <c r="B9" s="204" t="s">
        <v>69</v>
      </c>
      <c r="C9" s="204" t="s">
        <v>70</v>
      </c>
      <c r="D9" s="309" t="s">
        <v>71</v>
      </c>
      <c r="E9" s="310">
        <v>653.37</v>
      </c>
      <c r="F9" s="310">
        <v>653.37</v>
      </c>
      <c r="G9" s="310">
        <v>653.37</v>
      </c>
      <c r="H9" s="310">
        <v>653.37</v>
      </c>
      <c r="I9" s="317"/>
      <c r="J9" s="317"/>
      <c r="K9" s="317"/>
      <c r="L9" s="317"/>
      <c r="M9" s="317"/>
      <c r="N9" s="317"/>
      <c r="O9" s="317"/>
      <c r="P9" s="317"/>
      <c r="Q9" s="317"/>
      <c r="R9" s="317"/>
      <c r="S9" s="317"/>
      <c r="T9" s="317"/>
      <c r="U9" s="317"/>
      <c r="V9" s="317"/>
    </row>
    <row r="10" ht="40" customHeight="1" spans="1:22">
      <c r="A10" s="285" t="s">
        <v>68</v>
      </c>
      <c r="B10" s="204" t="s">
        <v>69</v>
      </c>
      <c r="C10" s="204" t="s">
        <v>72</v>
      </c>
      <c r="D10" s="311" t="s">
        <v>73</v>
      </c>
      <c r="E10" s="310">
        <v>688.4</v>
      </c>
      <c r="F10" s="310">
        <v>688.4</v>
      </c>
      <c r="G10" s="310">
        <v>688.4</v>
      </c>
      <c r="H10" s="310">
        <v>688.4</v>
      </c>
      <c r="I10" s="317"/>
      <c r="J10" s="317"/>
      <c r="K10" s="317"/>
      <c r="L10" s="317"/>
      <c r="M10" s="317"/>
      <c r="N10" s="317"/>
      <c r="O10" s="317"/>
      <c r="P10" s="317"/>
      <c r="Q10" s="317"/>
      <c r="R10" s="317"/>
      <c r="S10" s="317"/>
      <c r="T10" s="317"/>
      <c r="U10" s="317"/>
      <c r="V10" s="317"/>
    </row>
    <row r="11" s="290" customFormat="1" ht="24" customHeight="1" spans="1:22">
      <c r="A11" s="285" t="s">
        <v>68</v>
      </c>
      <c r="B11" s="204" t="s">
        <v>69</v>
      </c>
      <c r="C11" s="204" t="s">
        <v>74</v>
      </c>
      <c r="D11" s="309" t="s">
        <v>75</v>
      </c>
      <c r="E11" s="310">
        <v>196</v>
      </c>
      <c r="F11" s="310">
        <v>196</v>
      </c>
      <c r="G11" s="310">
        <v>196</v>
      </c>
      <c r="H11" s="310">
        <v>196</v>
      </c>
      <c r="I11" s="317"/>
      <c r="J11" s="317"/>
      <c r="K11" s="317"/>
      <c r="L11" s="317"/>
      <c r="M11" s="317"/>
      <c r="N11" s="317"/>
      <c r="O11" s="317"/>
      <c r="P11" s="317"/>
      <c r="Q11" s="317"/>
      <c r="R11" s="317"/>
      <c r="S11" s="317"/>
      <c r="T11" s="317"/>
      <c r="U11" s="317"/>
      <c r="V11" s="317"/>
    </row>
    <row r="12" s="290" customFormat="1" ht="24" customHeight="1" spans="1:22">
      <c r="A12" s="285" t="s">
        <v>76</v>
      </c>
      <c r="B12" s="204" t="s">
        <v>77</v>
      </c>
      <c r="C12" s="204" t="s">
        <v>77</v>
      </c>
      <c r="D12" s="309" t="s">
        <v>78</v>
      </c>
      <c r="E12" s="310">
        <v>47.68</v>
      </c>
      <c r="F12" s="310">
        <v>47.68</v>
      </c>
      <c r="G12" s="310">
        <v>47.68</v>
      </c>
      <c r="H12" s="310">
        <v>47.68</v>
      </c>
      <c r="I12" s="317"/>
      <c r="J12" s="317"/>
      <c r="K12" s="317"/>
      <c r="L12" s="317"/>
      <c r="M12" s="317"/>
      <c r="N12" s="317"/>
      <c r="O12" s="317"/>
      <c r="P12" s="317"/>
      <c r="Q12" s="317"/>
      <c r="R12" s="317"/>
      <c r="S12" s="317"/>
      <c r="T12" s="317"/>
      <c r="U12" s="317"/>
      <c r="V12" s="317"/>
    </row>
    <row r="13" s="290" customFormat="1" ht="24" customHeight="1" spans="1:22">
      <c r="A13" s="285" t="s">
        <v>79</v>
      </c>
      <c r="B13" s="204" t="s">
        <v>80</v>
      </c>
      <c r="C13" s="204" t="s">
        <v>70</v>
      </c>
      <c r="D13" s="309" t="s">
        <v>81</v>
      </c>
      <c r="E13" s="310">
        <v>42.66</v>
      </c>
      <c r="F13" s="310">
        <v>42.66</v>
      </c>
      <c r="G13" s="310">
        <v>42.66</v>
      </c>
      <c r="H13" s="310">
        <v>42.66</v>
      </c>
      <c r="I13" s="317"/>
      <c r="J13" s="317"/>
      <c r="K13" s="317"/>
      <c r="L13" s="317"/>
      <c r="M13" s="317"/>
      <c r="N13" s="317"/>
      <c r="O13" s="317"/>
      <c r="P13" s="317"/>
      <c r="Q13" s="317"/>
      <c r="R13" s="317"/>
      <c r="S13" s="317"/>
      <c r="T13" s="317"/>
      <c r="U13" s="317"/>
      <c r="V13" s="317"/>
    </row>
    <row r="14" s="290" customFormat="1" ht="48" customHeight="1" spans="1:22">
      <c r="A14" s="285" t="s">
        <v>82</v>
      </c>
      <c r="B14" s="204" t="s">
        <v>72</v>
      </c>
      <c r="C14" s="204" t="s">
        <v>83</v>
      </c>
      <c r="D14" s="309" t="s">
        <v>84</v>
      </c>
      <c r="E14" s="310">
        <v>60</v>
      </c>
      <c r="F14" s="310">
        <v>60</v>
      </c>
      <c r="G14" s="310">
        <v>60</v>
      </c>
      <c r="H14" s="310">
        <v>60</v>
      </c>
      <c r="I14" s="317"/>
      <c r="J14" s="317"/>
      <c r="K14" s="317"/>
      <c r="L14" s="317"/>
      <c r="M14" s="317"/>
      <c r="N14" s="317"/>
      <c r="O14" s="317"/>
      <c r="P14" s="317"/>
      <c r="Q14" s="317"/>
      <c r="R14" s="317"/>
      <c r="S14" s="317"/>
      <c r="T14" s="317"/>
      <c r="U14" s="317"/>
      <c r="V14" s="317"/>
    </row>
    <row r="15" s="290" customFormat="1" ht="43" customHeight="1" spans="1:22">
      <c r="A15" s="285" t="s">
        <v>82</v>
      </c>
      <c r="B15" s="204" t="s">
        <v>85</v>
      </c>
      <c r="C15" s="204" t="s">
        <v>83</v>
      </c>
      <c r="D15" s="309" t="s">
        <v>86</v>
      </c>
      <c r="E15" s="310">
        <v>3053.88</v>
      </c>
      <c r="F15" s="310">
        <v>3053.88</v>
      </c>
      <c r="G15" s="310">
        <v>3053.88</v>
      </c>
      <c r="H15" s="310">
        <v>3053.88</v>
      </c>
      <c r="I15" s="317"/>
      <c r="J15" s="317"/>
      <c r="K15" s="317"/>
      <c r="L15" s="317"/>
      <c r="M15" s="317"/>
      <c r="N15" s="317"/>
      <c r="O15" s="317"/>
      <c r="P15" s="317"/>
      <c r="Q15" s="317"/>
      <c r="R15" s="317"/>
      <c r="S15" s="317"/>
      <c r="T15" s="317"/>
      <c r="U15" s="317"/>
      <c r="V15" s="317"/>
    </row>
    <row r="16" s="290" customFormat="1" ht="24" customHeight="1" spans="1:22">
      <c r="A16" s="285" t="s">
        <v>87</v>
      </c>
      <c r="B16" s="204" t="s">
        <v>72</v>
      </c>
      <c r="C16" s="204" t="s">
        <v>70</v>
      </c>
      <c r="D16" s="309" t="s">
        <v>88</v>
      </c>
      <c r="E16" s="310">
        <v>45.84</v>
      </c>
      <c r="F16" s="310">
        <v>45.84</v>
      </c>
      <c r="G16" s="310">
        <v>45.84</v>
      </c>
      <c r="H16" s="310">
        <v>45.84</v>
      </c>
      <c r="I16" s="317"/>
      <c r="J16" s="317"/>
      <c r="K16" s="317"/>
      <c r="L16" s="317"/>
      <c r="M16" s="317"/>
      <c r="N16" s="317"/>
      <c r="O16" s="317"/>
      <c r="P16" s="317"/>
      <c r="Q16" s="317"/>
      <c r="R16" s="317"/>
      <c r="S16" s="317"/>
      <c r="T16" s="317"/>
      <c r="U16" s="317"/>
      <c r="V16" s="317"/>
    </row>
    <row r="17" ht="9.75" customHeight="1"/>
    <row r="18" ht="9.75" customHeight="1"/>
    <row r="19" ht="9.75" customHeight="1"/>
    <row r="20" ht="9.75" customHeight="1"/>
    <row r="21" ht="9.75" customHeight="1"/>
    <row r="22" ht="9.75" customHeight="1"/>
    <row r="23" ht="12.75" customHeight="1"/>
    <row r="24" ht="9.75" customHeight="1"/>
  </sheetData>
  <mergeCells count="29">
    <mergeCell ref="A1:V1"/>
    <mergeCell ref="A2:D2"/>
    <mergeCell ref="F3:Q3"/>
    <mergeCell ref="S3:T3"/>
    <mergeCell ref="G4:I4"/>
    <mergeCell ref="J4:O4"/>
    <mergeCell ref="A5:A6"/>
    <mergeCell ref="B5:B6"/>
    <mergeCell ref="C5:C6"/>
    <mergeCell ref="D3:D6"/>
    <mergeCell ref="E3:E6"/>
    <mergeCell ref="F4:F6"/>
    <mergeCell ref="G5:G6"/>
    <mergeCell ref="H5:H6"/>
    <mergeCell ref="I5:I6"/>
    <mergeCell ref="J5:J6"/>
    <mergeCell ref="K5:K6"/>
    <mergeCell ref="L5:L6"/>
    <mergeCell ref="M5:M6"/>
    <mergeCell ref="N5:N6"/>
    <mergeCell ref="O5:O6"/>
    <mergeCell ref="P4:P6"/>
    <mergeCell ref="Q4:Q6"/>
    <mergeCell ref="R4:R6"/>
    <mergeCell ref="S4:S6"/>
    <mergeCell ref="T4:T6"/>
    <mergeCell ref="U3:U6"/>
    <mergeCell ref="V3:V6"/>
    <mergeCell ref="A3:C4"/>
  </mergeCells>
  <printOptions horizontalCentered="1"/>
  <pageMargins left="1.22013888888889" right="1.45625" top="1.0625" bottom="1.0625" header="0.5" footer="0.5"/>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showGridLines="0" showZeros="0" workbookViewId="0">
      <selection activeCell="K13" sqref="K13:K15"/>
    </sheetView>
  </sheetViews>
  <sheetFormatPr defaultColWidth="7" defaultRowHeight="11.25"/>
  <cols>
    <col min="1" max="1" width="6.625" style="132" customWidth="1"/>
    <col min="2" max="2" width="6.75" style="132" customWidth="1"/>
    <col min="3" max="3" width="6.375" style="132" customWidth="1"/>
    <col min="4" max="4" width="15.875" style="132" customWidth="1"/>
    <col min="5" max="5" width="10.875" style="132" customWidth="1"/>
    <col min="6" max="6" width="10.375" style="132" customWidth="1"/>
    <col min="7" max="7" width="9.125" style="132" customWidth="1"/>
    <col min="8" max="8" width="9" style="132" customWidth="1"/>
    <col min="9" max="9" width="9.625" style="132" customWidth="1"/>
    <col min="10" max="10" width="9.375" style="132" customWidth="1"/>
    <col min="11" max="11" width="10.125" style="132" customWidth="1"/>
    <col min="12" max="12" width="10" style="132" customWidth="1"/>
    <col min="13" max="16384" width="7" style="132"/>
  </cols>
  <sheetData>
    <row r="1" ht="42" customHeight="1" spans="1:12">
      <c r="A1" s="133" t="s">
        <v>89</v>
      </c>
      <c r="B1" s="133"/>
      <c r="C1" s="133"/>
      <c r="D1" s="133"/>
      <c r="E1" s="133"/>
      <c r="F1" s="133"/>
      <c r="G1" s="133"/>
      <c r="H1" s="133"/>
      <c r="I1" s="133"/>
      <c r="J1" s="133"/>
      <c r="K1" s="133"/>
      <c r="L1" s="133"/>
    </row>
    <row r="2" ht="15" customHeight="1" spans="1:12">
      <c r="A2" s="134" t="s">
        <v>1</v>
      </c>
      <c r="B2" s="134"/>
      <c r="C2" s="134"/>
      <c r="D2" s="134"/>
      <c r="E2" s="135"/>
      <c r="F2" s="135"/>
      <c r="G2" s="136"/>
      <c r="H2" s="136"/>
      <c r="I2" s="136"/>
      <c r="J2" s="136"/>
      <c r="K2" s="136"/>
      <c r="L2" s="154" t="s">
        <v>2</v>
      </c>
    </row>
    <row r="3" s="130" customFormat="1" ht="16.5" customHeight="1" spans="1:12">
      <c r="A3" s="137" t="s">
        <v>90</v>
      </c>
      <c r="B3" s="138"/>
      <c r="C3" s="139"/>
      <c r="D3" s="140" t="s">
        <v>43</v>
      </c>
      <c r="E3" s="141" t="s">
        <v>44</v>
      </c>
      <c r="F3" s="142" t="s">
        <v>91</v>
      </c>
      <c r="G3" s="142"/>
      <c r="H3" s="142"/>
      <c r="I3" s="142"/>
      <c r="J3" s="142"/>
      <c r="K3" s="142"/>
      <c r="L3" s="142"/>
    </row>
    <row r="4" s="130" customFormat="1" ht="14.25" customHeight="1" spans="1:12">
      <c r="A4" s="143" t="s">
        <v>55</v>
      </c>
      <c r="B4" s="144" t="s">
        <v>56</v>
      </c>
      <c r="C4" s="144" t="s">
        <v>57</v>
      </c>
      <c r="D4" s="145"/>
      <c r="E4" s="141"/>
      <c r="F4" s="141" t="s">
        <v>8</v>
      </c>
      <c r="G4" s="146" t="s">
        <v>92</v>
      </c>
      <c r="H4" s="146"/>
      <c r="I4" s="146"/>
      <c r="J4" s="155" t="s">
        <v>93</v>
      </c>
      <c r="K4" s="156"/>
      <c r="L4" s="157"/>
    </row>
    <row r="5" s="130" customFormat="1" ht="28.5" customHeight="1" spans="1:12">
      <c r="A5" s="143"/>
      <c r="B5" s="144"/>
      <c r="C5" s="144"/>
      <c r="D5" s="147"/>
      <c r="E5" s="141"/>
      <c r="F5" s="141"/>
      <c r="G5" s="141" t="s">
        <v>18</v>
      </c>
      <c r="H5" s="141" t="s">
        <v>94</v>
      </c>
      <c r="I5" s="141" t="s">
        <v>95</v>
      </c>
      <c r="J5" s="141" t="s">
        <v>18</v>
      </c>
      <c r="K5" s="141" t="s">
        <v>96</v>
      </c>
      <c r="L5" s="141" t="s">
        <v>97</v>
      </c>
    </row>
    <row r="6" s="130" customFormat="1" ht="20.1" customHeight="1" spans="1:12">
      <c r="A6" s="148" t="s">
        <v>67</v>
      </c>
      <c r="B6" s="144" t="s">
        <v>67</v>
      </c>
      <c r="C6" s="144" t="s">
        <v>67</v>
      </c>
      <c r="D6" s="144" t="s">
        <v>67</v>
      </c>
      <c r="E6" s="142">
        <v>1</v>
      </c>
      <c r="F6" s="142">
        <v>2</v>
      </c>
      <c r="G6" s="142">
        <v>3</v>
      </c>
      <c r="H6" s="142">
        <v>4</v>
      </c>
      <c r="I6" s="142">
        <v>5</v>
      </c>
      <c r="J6" s="142">
        <v>6</v>
      </c>
      <c r="K6" s="142">
        <v>7</v>
      </c>
      <c r="L6" s="142">
        <v>8</v>
      </c>
    </row>
    <row r="7" s="130" customFormat="1" ht="20.1" customHeight="1" spans="1:12">
      <c r="A7" s="149"/>
      <c r="B7" s="150"/>
      <c r="C7" s="150"/>
      <c r="D7" s="151"/>
      <c r="E7" s="152">
        <f>SUM(E8:E17)</f>
        <v>4787.83</v>
      </c>
      <c r="F7" s="152">
        <f>G7+J7</f>
        <v>4787.83</v>
      </c>
      <c r="G7" s="284">
        <f>H7+I7</f>
        <v>788.05</v>
      </c>
      <c r="H7" s="152">
        <f>SUM(H8:H11)</f>
        <v>733.98</v>
      </c>
      <c r="I7" s="152">
        <v>54.07</v>
      </c>
      <c r="J7" s="287">
        <f>K7+L7</f>
        <v>3999.78</v>
      </c>
      <c r="K7" s="152">
        <f>SUM(K8:K17)</f>
        <v>885.9</v>
      </c>
      <c r="L7" s="152">
        <f>SUM(L8:L17)</f>
        <v>3113.88</v>
      </c>
    </row>
    <row r="8" s="131" customFormat="1" ht="20" customHeight="1" spans="1:12">
      <c r="A8" s="285" t="s">
        <v>68</v>
      </c>
      <c r="B8" s="204" t="s">
        <v>69</v>
      </c>
      <c r="C8" s="204" t="s">
        <v>70</v>
      </c>
      <c r="D8" s="286" t="s">
        <v>71</v>
      </c>
      <c r="E8" s="152">
        <f t="shared" ref="E7:E17" si="0">F8+I8</f>
        <v>597.8</v>
      </c>
      <c r="F8" s="152">
        <f t="shared" ref="F8:F17" si="1">G8+J8</f>
        <v>597.8</v>
      </c>
      <c r="G8" s="284">
        <f t="shared" ref="G8:G17" si="2">H8+I8</f>
        <v>597.8</v>
      </c>
      <c r="H8" s="206">
        <v>597.8</v>
      </c>
      <c r="I8" s="208"/>
      <c r="J8" s="287">
        <f t="shared" ref="J8:J17" si="3">K8+L8</f>
        <v>0</v>
      </c>
      <c r="K8" s="208"/>
      <c r="L8" s="208"/>
    </row>
    <row r="9" s="131" customFormat="1" ht="30" customHeight="1" spans="1:12">
      <c r="A9" s="203" t="s">
        <v>76</v>
      </c>
      <c r="B9" s="207" t="s">
        <v>77</v>
      </c>
      <c r="C9" s="207" t="s">
        <v>77</v>
      </c>
      <c r="D9" s="286" t="s">
        <v>98</v>
      </c>
      <c r="E9" s="152">
        <f t="shared" si="0"/>
        <v>47.68</v>
      </c>
      <c r="F9" s="152">
        <f t="shared" si="1"/>
        <v>47.68</v>
      </c>
      <c r="G9" s="284">
        <f t="shared" si="2"/>
        <v>47.68</v>
      </c>
      <c r="H9" s="206">
        <v>47.68</v>
      </c>
      <c r="I9" s="208"/>
      <c r="J9" s="287">
        <f t="shared" si="3"/>
        <v>0</v>
      </c>
      <c r="K9" s="208"/>
      <c r="L9" s="208"/>
    </row>
    <row r="10" s="131" customFormat="1" ht="14.25" spans="1:12">
      <c r="A10" s="203" t="s">
        <v>79</v>
      </c>
      <c r="B10" s="207" t="s">
        <v>80</v>
      </c>
      <c r="C10" s="207" t="s">
        <v>70</v>
      </c>
      <c r="D10" s="286" t="s">
        <v>99</v>
      </c>
      <c r="E10" s="152">
        <f t="shared" si="0"/>
        <v>42.66</v>
      </c>
      <c r="F10" s="152">
        <f t="shared" si="1"/>
        <v>42.66</v>
      </c>
      <c r="G10" s="284">
        <f t="shared" si="2"/>
        <v>42.66</v>
      </c>
      <c r="H10" s="206">
        <v>42.66</v>
      </c>
      <c r="I10" s="208"/>
      <c r="J10" s="287">
        <f t="shared" si="3"/>
        <v>0</v>
      </c>
      <c r="K10" s="208"/>
      <c r="L10" s="208"/>
    </row>
    <row r="11" s="131" customFormat="1" ht="14.25" spans="1:12">
      <c r="A11" s="203" t="s">
        <v>87</v>
      </c>
      <c r="B11" s="207" t="s">
        <v>72</v>
      </c>
      <c r="C11" s="207" t="s">
        <v>70</v>
      </c>
      <c r="D11" s="286" t="s">
        <v>100</v>
      </c>
      <c r="E11" s="152">
        <f t="shared" si="0"/>
        <v>45.84</v>
      </c>
      <c r="F11" s="152">
        <f t="shared" si="1"/>
        <v>45.84</v>
      </c>
      <c r="G11" s="284">
        <f t="shared" si="2"/>
        <v>45.84</v>
      </c>
      <c r="H11" s="206">
        <v>45.84</v>
      </c>
      <c r="I11" s="208"/>
      <c r="J11" s="287">
        <f t="shared" si="3"/>
        <v>0</v>
      </c>
      <c r="K11" s="208"/>
      <c r="L11" s="208"/>
    </row>
    <row r="12" s="131" customFormat="1" ht="14.25" spans="1:12">
      <c r="A12" s="285" t="s">
        <v>68</v>
      </c>
      <c r="B12" s="204" t="s">
        <v>69</v>
      </c>
      <c r="C12" s="204" t="s">
        <v>70</v>
      </c>
      <c r="D12" s="286" t="s">
        <v>71</v>
      </c>
      <c r="E12" s="152">
        <v>54.07</v>
      </c>
      <c r="F12" s="152">
        <f t="shared" si="1"/>
        <v>54.07</v>
      </c>
      <c r="G12" s="284">
        <f t="shared" si="2"/>
        <v>54.07</v>
      </c>
      <c r="H12" s="208"/>
      <c r="I12" s="206">
        <v>54.07</v>
      </c>
      <c r="J12" s="287">
        <f t="shared" si="3"/>
        <v>0</v>
      </c>
      <c r="K12" s="208"/>
      <c r="L12" s="208"/>
    </row>
    <row r="13" s="131" customFormat="1" ht="14.25" spans="1:12">
      <c r="A13" s="285" t="s">
        <v>68</v>
      </c>
      <c r="B13" s="204" t="s">
        <v>69</v>
      </c>
      <c r="C13" s="204" t="s">
        <v>70</v>
      </c>
      <c r="D13" s="286" t="s">
        <v>71</v>
      </c>
      <c r="E13" s="152">
        <f t="shared" si="0"/>
        <v>1.5</v>
      </c>
      <c r="F13" s="152">
        <f t="shared" si="1"/>
        <v>1.5</v>
      </c>
      <c r="G13" s="284">
        <f t="shared" si="2"/>
        <v>0</v>
      </c>
      <c r="H13" s="209"/>
      <c r="I13" s="209"/>
      <c r="J13" s="287">
        <f t="shared" si="3"/>
        <v>1.5</v>
      </c>
      <c r="K13" s="206">
        <v>1.5</v>
      </c>
      <c r="L13" s="209"/>
    </row>
    <row r="14" s="131" customFormat="1" ht="14.25" spans="1:12">
      <c r="A14" s="285" t="s">
        <v>68</v>
      </c>
      <c r="B14" s="204" t="s">
        <v>69</v>
      </c>
      <c r="C14" s="204" t="s">
        <v>72</v>
      </c>
      <c r="D14" s="211" t="s">
        <v>101</v>
      </c>
      <c r="E14" s="152">
        <f t="shared" si="0"/>
        <v>688.4</v>
      </c>
      <c r="F14" s="152">
        <f t="shared" si="1"/>
        <v>688.4</v>
      </c>
      <c r="G14" s="284">
        <f t="shared" si="2"/>
        <v>0</v>
      </c>
      <c r="H14" s="209"/>
      <c r="I14" s="209"/>
      <c r="J14" s="287">
        <f t="shared" si="3"/>
        <v>688.4</v>
      </c>
      <c r="K14" s="288">
        <v>688.4</v>
      </c>
      <c r="L14" s="209"/>
    </row>
    <row r="15" s="131" customFormat="1" ht="14.25" spans="1:12">
      <c r="A15" s="210" t="s">
        <v>68</v>
      </c>
      <c r="B15" s="210" t="s">
        <v>69</v>
      </c>
      <c r="C15" s="210" t="s">
        <v>74</v>
      </c>
      <c r="D15" s="211" t="s">
        <v>75</v>
      </c>
      <c r="E15" s="152">
        <f t="shared" si="0"/>
        <v>196</v>
      </c>
      <c r="F15" s="152">
        <f t="shared" si="1"/>
        <v>196</v>
      </c>
      <c r="G15" s="284">
        <f t="shared" si="2"/>
        <v>0</v>
      </c>
      <c r="H15" s="209"/>
      <c r="I15" s="209"/>
      <c r="J15" s="287">
        <f t="shared" si="3"/>
        <v>196</v>
      </c>
      <c r="K15" s="288">
        <v>196</v>
      </c>
      <c r="L15" s="209"/>
    </row>
    <row r="16" s="131" customFormat="1" ht="24" spans="1:12">
      <c r="A16" s="210" t="s">
        <v>82</v>
      </c>
      <c r="B16" s="210" t="s">
        <v>72</v>
      </c>
      <c r="C16" s="210" t="s">
        <v>83</v>
      </c>
      <c r="D16" s="211" t="s">
        <v>102</v>
      </c>
      <c r="E16" s="152">
        <f t="shared" si="0"/>
        <v>60</v>
      </c>
      <c r="F16" s="152">
        <f t="shared" si="1"/>
        <v>60</v>
      </c>
      <c r="G16" s="284">
        <f t="shared" si="2"/>
        <v>0</v>
      </c>
      <c r="H16" s="209"/>
      <c r="I16" s="209"/>
      <c r="J16" s="287">
        <f t="shared" si="3"/>
        <v>60</v>
      </c>
      <c r="K16" s="209"/>
      <c r="L16" s="289">
        <v>60</v>
      </c>
    </row>
    <row r="17" s="131" customFormat="1" ht="24" spans="1:12">
      <c r="A17" s="210" t="s">
        <v>82</v>
      </c>
      <c r="B17" s="210" t="s">
        <v>85</v>
      </c>
      <c r="C17" s="210" t="s">
        <v>83</v>
      </c>
      <c r="D17" s="211" t="s">
        <v>103</v>
      </c>
      <c r="E17" s="152">
        <f t="shared" si="0"/>
        <v>3053.88</v>
      </c>
      <c r="F17" s="152">
        <f t="shared" si="1"/>
        <v>3053.88</v>
      </c>
      <c r="G17" s="284">
        <f t="shared" si="2"/>
        <v>0</v>
      </c>
      <c r="H17" s="209"/>
      <c r="I17" s="209"/>
      <c r="J17" s="287">
        <f t="shared" si="3"/>
        <v>3053.88</v>
      </c>
      <c r="K17" s="209"/>
      <c r="L17" s="289">
        <v>3053.88</v>
      </c>
    </row>
    <row r="18" s="131" customFormat="1" ht="14.25"/>
    <row r="19" s="131" customFormat="1" ht="14.25"/>
    <row r="20" s="131" customFormat="1" ht="14.25"/>
    <row r="21" s="131" customFormat="1" ht="14.25"/>
    <row r="22" s="131" customFormat="1" ht="14.25"/>
    <row r="23" s="131" customFormat="1" ht="14.25"/>
    <row r="24" s="131" customFormat="1" ht="14.25"/>
    <row r="25" s="131" customFormat="1" ht="14.25"/>
    <row r="26" s="131" customFormat="1" ht="14.25"/>
    <row r="27" s="131" customFormat="1" ht="14.25"/>
    <row r="28" s="131" customFormat="1" ht="14.25"/>
    <row r="29" s="131" customFormat="1" ht="14.25"/>
    <row r="30" s="131" customFormat="1" ht="14.25"/>
    <row r="31" s="131" customFormat="1" ht="14.25"/>
  </sheetData>
  <mergeCells count="12">
    <mergeCell ref="A1:L1"/>
    <mergeCell ref="A2:D2"/>
    <mergeCell ref="A3:C3"/>
    <mergeCell ref="F3:L3"/>
    <mergeCell ref="G4:I4"/>
    <mergeCell ref="J4:L4"/>
    <mergeCell ref="A4:A5"/>
    <mergeCell ref="B4:B5"/>
    <mergeCell ref="C4:C5"/>
    <mergeCell ref="D3:D5"/>
    <mergeCell ref="E3:E5"/>
    <mergeCell ref="F4:F5"/>
  </mergeCells>
  <pageMargins left="1.22013888888889" right="1.45625" top="1.0625" bottom="1.0625" header="0.511805555555556" footer="0.511805555555556"/>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2"/>
  <sheetViews>
    <sheetView showGridLines="0" showZeros="0" topLeftCell="A4" workbookViewId="0">
      <selection activeCell="E35" sqref="E35"/>
    </sheetView>
  </sheetViews>
  <sheetFormatPr defaultColWidth="8.88333333333333" defaultRowHeight="11.25"/>
  <cols>
    <col min="1" max="1" width="4.75" style="216" customWidth="1"/>
    <col min="2" max="2" width="13.25" style="216" customWidth="1"/>
    <col min="3" max="3" width="8.75" style="217" customWidth="1"/>
    <col min="4" max="4" width="21.25" style="217" customWidth="1"/>
    <col min="5" max="5" width="9" style="217" customWidth="1"/>
    <col min="6" max="6" width="8.75" style="217" customWidth="1"/>
    <col min="7" max="7" width="5.625" style="217" customWidth="1"/>
    <col min="8" max="8" width="9.375" style="217" customWidth="1"/>
    <col min="9" max="9" width="13.125" style="217" customWidth="1"/>
    <col min="10" max="10" width="6.25" style="217" customWidth="1"/>
    <col min="11" max="11" width="7.75" style="217" customWidth="1"/>
    <col min="12" max="12" width="7.25" style="217" customWidth="1"/>
    <col min="13" max="13" width="4.5" style="217" customWidth="1"/>
    <col min="14" max="32" width="9" style="217"/>
    <col min="33" max="16384" width="8.88333333333333" style="217"/>
  </cols>
  <sheetData>
    <row r="1" ht="42" customHeight="1" spans="1:21">
      <c r="A1" s="218" t="s">
        <v>104</v>
      </c>
      <c r="B1" s="218"/>
      <c r="C1" s="218"/>
      <c r="D1" s="218"/>
      <c r="E1" s="218"/>
      <c r="F1" s="218"/>
      <c r="G1" s="218"/>
      <c r="H1" s="218"/>
      <c r="I1" s="218"/>
      <c r="J1" s="218"/>
      <c r="K1" s="218"/>
      <c r="L1" s="218"/>
      <c r="M1" s="218"/>
      <c r="N1" s="271"/>
      <c r="O1" s="271"/>
      <c r="P1" s="271"/>
      <c r="Q1" s="271"/>
      <c r="R1" s="271"/>
      <c r="S1" s="271"/>
      <c r="T1" s="271"/>
      <c r="U1" s="271"/>
    </row>
    <row r="2" s="213" customFormat="1" ht="15" customHeight="1" spans="1:21">
      <c r="A2" s="219" t="s">
        <v>1</v>
      </c>
      <c r="B2" s="219"/>
      <c r="C2" s="219"/>
      <c r="D2" s="220"/>
      <c r="E2" s="220"/>
      <c r="F2" s="220"/>
      <c r="G2" s="220"/>
      <c r="H2" s="221"/>
      <c r="I2" s="221"/>
      <c r="J2" s="272"/>
      <c r="K2" s="272"/>
      <c r="L2" s="273" t="s">
        <v>2</v>
      </c>
      <c r="M2" s="273"/>
      <c r="N2" s="272"/>
      <c r="O2" s="272"/>
      <c r="P2" s="272"/>
      <c r="Q2" s="272"/>
      <c r="R2" s="272"/>
      <c r="S2" s="272"/>
      <c r="T2" s="272"/>
      <c r="U2" s="272"/>
    </row>
    <row r="3" s="214" customFormat="1" ht="23" customHeight="1" spans="1:13">
      <c r="A3" s="222" t="s">
        <v>105</v>
      </c>
      <c r="B3" s="223"/>
      <c r="C3" s="224"/>
      <c r="D3" s="225" t="s">
        <v>106</v>
      </c>
      <c r="E3" s="225"/>
      <c r="F3" s="225"/>
      <c r="G3" s="225"/>
      <c r="H3" s="225"/>
      <c r="I3" s="225"/>
      <c r="J3" s="225"/>
      <c r="K3" s="225"/>
      <c r="L3" s="225"/>
      <c r="M3" s="274"/>
    </row>
    <row r="4" s="214" customFormat="1" ht="23" customHeight="1" spans="1:13">
      <c r="A4" s="226" t="s">
        <v>107</v>
      </c>
      <c r="B4" s="227"/>
      <c r="C4" s="228" t="s">
        <v>108</v>
      </c>
      <c r="D4" s="228" t="s">
        <v>109</v>
      </c>
      <c r="E4" s="229" t="s">
        <v>8</v>
      </c>
      <c r="F4" s="230" t="s">
        <v>9</v>
      </c>
      <c r="G4" s="231"/>
      <c r="H4" s="232" t="s">
        <v>10</v>
      </c>
      <c r="I4" s="232"/>
      <c r="J4" s="232"/>
      <c r="K4" s="232"/>
      <c r="L4" s="232"/>
      <c r="M4" s="275"/>
    </row>
    <row r="5" s="214" customFormat="1" ht="23" customHeight="1" spans="1:13">
      <c r="A5" s="233"/>
      <c r="B5" s="234"/>
      <c r="C5" s="235"/>
      <c r="D5" s="228"/>
      <c r="E5" s="229"/>
      <c r="F5" s="236" t="s">
        <v>11</v>
      </c>
      <c r="G5" s="236" t="s">
        <v>110</v>
      </c>
      <c r="H5" s="237" t="s">
        <v>13</v>
      </c>
      <c r="I5" s="276"/>
      <c r="J5" s="277" t="s">
        <v>111</v>
      </c>
      <c r="K5" s="278" t="s">
        <v>15</v>
      </c>
      <c r="L5" s="278" t="s">
        <v>16</v>
      </c>
      <c r="M5" s="279" t="s">
        <v>17</v>
      </c>
    </row>
    <row r="6" s="214" customFormat="1" ht="17" customHeight="1" spans="1:21">
      <c r="A6" s="238"/>
      <c r="B6" s="239"/>
      <c r="C6" s="235"/>
      <c r="D6" s="228"/>
      <c r="E6" s="229"/>
      <c r="F6" s="240"/>
      <c r="G6" s="240"/>
      <c r="H6" s="241" t="s">
        <v>18</v>
      </c>
      <c r="I6" s="280" t="s">
        <v>19</v>
      </c>
      <c r="J6" s="277"/>
      <c r="K6" s="281"/>
      <c r="L6" s="281"/>
      <c r="M6" s="279"/>
      <c r="N6" s="271"/>
      <c r="O6" s="271"/>
      <c r="P6" s="271"/>
      <c r="Q6" s="271"/>
      <c r="R6" s="271"/>
      <c r="S6" s="271"/>
      <c r="T6" s="271"/>
      <c r="U6" s="271"/>
    </row>
    <row r="7" s="215" customFormat="1" ht="20" customHeight="1" spans="1:21">
      <c r="A7" s="242" t="s">
        <v>20</v>
      </c>
      <c r="B7" s="243"/>
      <c r="C7" s="244">
        <f>C8+C9+C10+C11+C12</f>
        <v>4787.83</v>
      </c>
      <c r="D7" s="245" t="s">
        <v>112</v>
      </c>
      <c r="E7" s="244">
        <v>4787.83</v>
      </c>
      <c r="F7" s="246"/>
      <c r="G7" s="246"/>
      <c r="H7" s="244">
        <v>4787.83</v>
      </c>
      <c r="I7" s="244">
        <v>4787.83</v>
      </c>
      <c r="J7" s="246"/>
      <c r="K7" s="246"/>
      <c r="L7" s="246"/>
      <c r="M7" s="282"/>
      <c r="N7" s="283"/>
      <c r="O7" s="283"/>
      <c r="P7" s="283"/>
      <c r="Q7" s="283"/>
      <c r="R7" s="283"/>
      <c r="S7" s="283"/>
      <c r="T7" s="283"/>
      <c r="U7" s="283"/>
    </row>
    <row r="8" s="215" customFormat="1" ht="20" customHeight="1" spans="1:21">
      <c r="A8" s="242" t="s">
        <v>22</v>
      </c>
      <c r="B8" s="243"/>
      <c r="C8" s="244">
        <v>4787.83</v>
      </c>
      <c r="D8" s="247" t="s">
        <v>113</v>
      </c>
      <c r="E8" s="246"/>
      <c r="F8" s="246"/>
      <c r="G8" s="246"/>
      <c r="H8" s="246"/>
      <c r="I8" s="244"/>
      <c r="J8" s="244"/>
      <c r="K8" s="244"/>
      <c r="L8" s="244"/>
      <c r="M8" s="282"/>
      <c r="N8" s="283"/>
      <c r="O8" s="283"/>
      <c r="P8" s="283"/>
      <c r="Q8" s="283"/>
      <c r="R8" s="283"/>
      <c r="S8" s="283"/>
      <c r="T8" s="283"/>
      <c r="U8" s="283"/>
    </row>
    <row r="9" s="215" customFormat="1" ht="20" customHeight="1" spans="1:21">
      <c r="A9" s="242" t="s">
        <v>24</v>
      </c>
      <c r="B9" s="243"/>
      <c r="C9" s="248"/>
      <c r="D9" s="247" t="s">
        <v>114</v>
      </c>
      <c r="E9" s="246"/>
      <c r="F9" s="246"/>
      <c r="G9" s="246"/>
      <c r="H9" s="246"/>
      <c r="I9" s="244"/>
      <c r="J9" s="244"/>
      <c r="K9" s="244"/>
      <c r="L9" s="244"/>
      <c r="M9" s="282"/>
      <c r="N9" s="283"/>
      <c r="O9" s="283"/>
      <c r="P9" s="283"/>
      <c r="Q9" s="283"/>
      <c r="R9" s="283"/>
      <c r="S9" s="283"/>
      <c r="T9" s="283"/>
      <c r="U9" s="283"/>
    </row>
    <row r="10" s="215" customFormat="1" ht="25" customHeight="1" spans="1:21">
      <c r="A10" s="242" t="s">
        <v>26</v>
      </c>
      <c r="B10" s="243"/>
      <c r="C10" s="249"/>
      <c r="D10" s="247" t="s">
        <v>115</v>
      </c>
      <c r="E10" s="246"/>
      <c r="F10" s="246"/>
      <c r="G10" s="246"/>
      <c r="H10" s="246"/>
      <c r="I10" s="244"/>
      <c r="J10" s="244"/>
      <c r="K10" s="244"/>
      <c r="L10" s="244"/>
      <c r="M10" s="282"/>
      <c r="N10" s="283"/>
      <c r="O10" s="283"/>
      <c r="P10" s="283"/>
      <c r="Q10" s="283"/>
      <c r="R10" s="283"/>
      <c r="S10" s="283"/>
      <c r="T10" s="283"/>
      <c r="U10" s="283"/>
    </row>
    <row r="11" s="215" customFormat="1" ht="20" customHeight="1" spans="1:21">
      <c r="A11" s="242" t="s">
        <v>28</v>
      </c>
      <c r="B11" s="243"/>
      <c r="C11" s="250"/>
      <c r="D11" s="247" t="s">
        <v>116</v>
      </c>
      <c r="E11" s="246"/>
      <c r="F11" s="246"/>
      <c r="G11" s="246"/>
      <c r="H11" s="246"/>
      <c r="I11" s="244"/>
      <c r="J11" s="244"/>
      <c r="K11" s="244"/>
      <c r="L11" s="244"/>
      <c r="M11" s="282"/>
      <c r="N11" s="283"/>
      <c r="O11" s="283"/>
      <c r="P11" s="283"/>
      <c r="Q11" s="283"/>
      <c r="R11" s="283"/>
      <c r="S11" s="283"/>
      <c r="T11" s="283"/>
      <c r="U11" s="283"/>
    </row>
    <row r="12" s="215" customFormat="1" ht="25" customHeight="1" spans="1:21">
      <c r="A12" s="242" t="s">
        <v>30</v>
      </c>
      <c r="B12" s="243"/>
      <c r="C12" s="251"/>
      <c r="D12" s="247" t="s">
        <v>117</v>
      </c>
      <c r="E12" s="246"/>
      <c r="F12" s="246"/>
      <c r="G12" s="246"/>
      <c r="H12" s="246"/>
      <c r="I12" s="244"/>
      <c r="J12" s="244"/>
      <c r="K12" s="244"/>
      <c r="L12" s="244"/>
      <c r="M12" s="282"/>
      <c r="N12" s="283"/>
      <c r="O12" s="283"/>
      <c r="P12" s="283"/>
      <c r="Q12" s="283"/>
      <c r="R12" s="283"/>
      <c r="S12" s="283"/>
      <c r="T12" s="283"/>
      <c r="U12" s="283"/>
    </row>
    <row r="13" s="215" customFormat="1" ht="25" customHeight="1" spans="1:21">
      <c r="A13" s="242" t="s">
        <v>32</v>
      </c>
      <c r="B13" s="252"/>
      <c r="C13" s="248"/>
      <c r="D13" s="247" t="s">
        <v>118</v>
      </c>
      <c r="E13" s="246"/>
      <c r="F13" s="246"/>
      <c r="G13" s="246"/>
      <c r="H13" s="246"/>
      <c r="I13" s="244"/>
      <c r="J13" s="244"/>
      <c r="K13" s="244"/>
      <c r="L13" s="244"/>
      <c r="M13" s="282"/>
      <c r="N13" s="283"/>
      <c r="O13" s="283"/>
      <c r="P13" s="283"/>
      <c r="Q13" s="283"/>
      <c r="R13" s="283"/>
      <c r="S13" s="283"/>
      <c r="T13" s="283"/>
      <c r="U13" s="283"/>
    </row>
    <row r="14" s="215" customFormat="1" ht="20" customHeight="1" spans="1:21">
      <c r="A14" s="253" t="s">
        <v>33</v>
      </c>
      <c r="B14" s="254"/>
      <c r="C14" s="249"/>
      <c r="D14" s="245" t="s">
        <v>119</v>
      </c>
      <c r="E14" s="246"/>
      <c r="F14" s="246"/>
      <c r="G14" s="246"/>
      <c r="H14" s="246"/>
      <c r="I14" s="244"/>
      <c r="J14" s="244"/>
      <c r="K14" s="244"/>
      <c r="L14" s="244"/>
      <c r="M14" s="282"/>
      <c r="N14" s="283"/>
      <c r="O14" s="283"/>
      <c r="P14" s="283"/>
      <c r="Q14" s="283"/>
      <c r="R14" s="283"/>
      <c r="S14" s="283"/>
      <c r="T14" s="283"/>
      <c r="U14" s="283"/>
    </row>
    <row r="15" s="215" customFormat="1" ht="20" customHeight="1" spans="1:21">
      <c r="A15" s="255"/>
      <c r="B15" s="255"/>
      <c r="C15" s="256"/>
      <c r="D15" s="247" t="s">
        <v>120</v>
      </c>
      <c r="E15" s="246"/>
      <c r="F15" s="246"/>
      <c r="G15" s="246"/>
      <c r="H15" s="246"/>
      <c r="I15" s="244"/>
      <c r="J15" s="244"/>
      <c r="K15" s="244"/>
      <c r="L15" s="244"/>
      <c r="M15" s="282"/>
      <c r="N15" s="283"/>
      <c r="O15" s="283"/>
      <c r="P15" s="283"/>
      <c r="Q15" s="283"/>
      <c r="R15" s="283"/>
      <c r="S15" s="283"/>
      <c r="T15" s="283"/>
      <c r="U15" s="283"/>
    </row>
    <row r="16" s="215" customFormat="1" ht="20" customHeight="1" spans="1:21">
      <c r="A16" s="257"/>
      <c r="B16" s="258"/>
      <c r="C16" s="256"/>
      <c r="D16" s="247" t="s">
        <v>121</v>
      </c>
      <c r="E16" s="246"/>
      <c r="F16" s="246"/>
      <c r="G16" s="246"/>
      <c r="H16" s="246"/>
      <c r="I16" s="244"/>
      <c r="J16" s="244"/>
      <c r="K16" s="244"/>
      <c r="L16" s="244"/>
      <c r="M16" s="282"/>
      <c r="N16" s="283"/>
      <c r="O16" s="283"/>
      <c r="P16" s="283"/>
      <c r="Q16" s="283"/>
      <c r="R16" s="283"/>
      <c r="S16" s="283"/>
      <c r="T16" s="283"/>
      <c r="U16" s="283"/>
    </row>
    <row r="17" s="215" customFormat="1" ht="20" customHeight="1" spans="1:21">
      <c r="A17" s="257"/>
      <c r="B17" s="258"/>
      <c r="C17" s="256"/>
      <c r="D17" s="245" t="s">
        <v>122</v>
      </c>
      <c r="E17" s="246"/>
      <c r="F17" s="246"/>
      <c r="G17" s="246"/>
      <c r="H17" s="246"/>
      <c r="I17" s="244"/>
      <c r="J17" s="244"/>
      <c r="K17" s="244"/>
      <c r="L17" s="244"/>
      <c r="M17" s="282"/>
      <c r="N17" s="283"/>
      <c r="O17" s="283"/>
      <c r="P17" s="283"/>
      <c r="Q17" s="283"/>
      <c r="R17" s="283"/>
      <c r="S17" s="283"/>
      <c r="T17" s="283"/>
      <c r="U17" s="283"/>
    </row>
    <row r="18" s="215" customFormat="1" ht="20" customHeight="1" spans="1:21">
      <c r="A18" s="257"/>
      <c r="B18" s="258"/>
      <c r="C18" s="256"/>
      <c r="D18" s="245" t="s">
        <v>123</v>
      </c>
      <c r="E18" s="246"/>
      <c r="F18" s="246"/>
      <c r="G18" s="246"/>
      <c r="H18" s="246"/>
      <c r="I18" s="244"/>
      <c r="J18" s="244"/>
      <c r="K18" s="244"/>
      <c r="L18" s="244"/>
      <c r="M18" s="282"/>
      <c r="N18" s="283"/>
      <c r="O18" s="283"/>
      <c r="P18" s="283"/>
      <c r="Q18" s="283"/>
      <c r="R18" s="283"/>
      <c r="S18" s="283"/>
      <c r="T18" s="283"/>
      <c r="U18" s="283"/>
    </row>
    <row r="19" s="215" customFormat="1" ht="20" customHeight="1" spans="1:21">
      <c r="A19" s="259"/>
      <c r="B19" s="260"/>
      <c r="C19" s="256"/>
      <c r="D19" s="247" t="s">
        <v>124</v>
      </c>
      <c r="E19" s="246"/>
      <c r="F19" s="246"/>
      <c r="G19" s="246"/>
      <c r="H19" s="246"/>
      <c r="I19" s="246"/>
      <c r="J19" s="246"/>
      <c r="K19" s="246"/>
      <c r="L19" s="246"/>
      <c r="M19" s="246"/>
      <c r="N19" s="283"/>
      <c r="O19" s="283"/>
      <c r="P19" s="283"/>
      <c r="Q19" s="283"/>
      <c r="R19" s="283"/>
      <c r="S19" s="283"/>
      <c r="T19" s="283"/>
      <c r="U19" s="283"/>
    </row>
    <row r="20" s="215" customFormat="1" ht="20" customHeight="1" spans="1:21">
      <c r="A20" s="257"/>
      <c r="B20" s="258"/>
      <c r="C20" s="256"/>
      <c r="D20" s="247" t="s">
        <v>125</v>
      </c>
      <c r="E20" s="246"/>
      <c r="F20" s="246"/>
      <c r="G20" s="246"/>
      <c r="H20" s="246"/>
      <c r="I20" s="246"/>
      <c r="J20" s="246"/>
      <c r="K20" s="246"/>
      <c r="L20" s="246"/>
      <c r="M20" s="282"/>
      <c r="N20" s="283"/>
      <c r="O20" s="283"/>
      <c r="P20" s="283"/>
      <c r="Q20" s="283"/>
      <c r="R20" s="283"/>
      <c r="S20" s="283"/>
      <c r="T20" s="283"/>
      <c r="U20" s="283"/>
    </row>
    <row r="21" s="215" customFormat="1" ht="25" customHeight="1" spans="1:21">
      <c r="A21" s="257"/>
      <c r="B21" s="258"/>
      <c r="C21" s="256"/>
      <c r="D21" s="247" t="s">
        <v>126</v>
      </c>
      <c r="E21" s="246"/>
      <c r="F21" s="246"/>
      <c r="G21" s="246"/>
      <c r="H21" s="246"/>
      <c r="I21" s="246"/>
      <c r="J21" s="246"/>
      <c r="K21" s="246"/>
      <c r="L21" s="246"/>
      <c r="M21" s="282"/>
      <c r="N21" s="283"/>
      <c r="O21" s="283"/>
      <c r="P21" s="283"/>
      <c r="Q21" s="283"/>
      <c r="R21" s="283"/>
      <c r="S21" s="283"/>
      <c r="T21" s="283"/>
      <c r="U21" s="283"/>
    </row>
    <row r="22" s="215" customFormat="1" ht="19" customHeight="1" spans="1:21">
      <c r="A22" s="261"/>
      <c r="B22" s="261"/>
      <c r="C22" s="262"/>
      <c r="D22" s="247" t="s">
        <v>127</v>
      </c>
      <c r="E22" s="246"/>
      <c r="F22" s="246"/>
      <c r="G22" s="246"/>
      <c r="H22" s="246"/>
      <c r="I22" s="246"/>
      <c r="J22" s="246"/>
      <c r="K22" s="246"/>
      <c r="L22" s="246"/>
      <c r="M22" s="282"/>
      <c r="N22" s="283"/>
      <c r="O22" s="283"/>
      <c r="P22" s="283"/>
      <c r="Q22" s="283"/>
      <c r="R22" s="283"/>
      <c r="S22" s="283"/>
      <c r="T22" s="283"/>
      <c r="U22" s="283"/>
    </row>
    <row r="23" s="215" customFormat="1" ht="19" customHeight="1" spans="1:21">
      <c r="A23" s="263"/>
      <c r="B23" s="264"/>
      <c r="C23" s="262"/>
      <c r="D23" s="247" t="s">
        <v>128</v>
      </c>
      <c r="E23" s="246"/>
      <c r="F23" s="246"/>
      <c r="G23" s="246"/>
      <c r="H23" s="246"/>
      <c r="I23" s="246"/>
      <c r="J23" s="246"/>
      <c r="K23" s="246"/>
      <c r="L23" s="246"/>
      <c r="M23" s="282"/>
      <c r="N23" s="283"/>
      <c r="O23" s="283"/>
      <c r="P23" s="283"/>
      <c r="Q23" s="283"/>
      <c r="R23" s="283"/>
      <c r="S23" s="283"/>
      <c r="T23" s="283"/>
      <c r="U23" s="283"/>
    </row>
    <row r="24" s="215" customFormat="1" ht="19" customHeight="1" spans="1:21">
      <c r="A24" s="263"/>
      <c r="B24" s="264"/>
      <c r="C24" s="262"/>
      <c r="D24" s="247" t="s">
        <v>129</v>
      </c>
      <c r="E24" s="246"/>
      <c r="F24" s="246"/>
      <c r="G24" s="246"/>
      <c r="H24" s="246"/>
      <c r="I24" s="246"/>
      <c r="J24" s="246"/>
      <c r="K24" s="246"/>
      <c r="L24" s="246"/>
      <c r="M24" s="282"/>
      <c r="N24" s="283"/>
      <c r="O24" s="283"/>
      <c r="P24" s="283"/>
      <c r="Q24" s="283"/>
      <c r="R24" s="283"/>
      <c r="S24" s="283"/>
      <c r="T24" s="283"/>
      <c r="U24" s="283"/>
    </row>
    <row r="25" s="215" customFormat="1" ht="19" customHeight="1" spans="1:21">
      <c r="A25" s="263"/>
      <c r="B25" s="264"/>
      <c r="C25" s="262"/>
      <c r="D25" s="247" t="s">
        <v>130</v>
      </c>
      <c r="E25" s="246"/>
      <c r="F25" s="246"/>
      <c r="G25" s="246"/>
      <c r="H25" s="246"/>
      <c r="I25" s="246"/>
      <c r="J25" s="246"/>
      <c r="K25" s="246"/>
      <c r="L25" s="246"/>
      <c r="M25" s="282"/>
      <c r="N25" s="283"/>
      <c r="O25" s="283"/>
      <c r="P25" s="283"/>
      <c r="Q25" s="283"/>
      <c r="R25" s="283"/>
      <c r="S25" s="283"/>
      <c r="T25" s="283"/>
      <c r="U25" s="283"/>
    </row>
    <row r="26" s="215" customFormat="1" ht="19" customHeight="1" spans="1:21">
      <c r="A26" s="263"/>
      <c r="B26" s="264"/>
      <c r="C26" s="262"/>
      <c r="D26" s="247" t="s">
        <v>131</v>
      </c>
      <c r="E26" s="246"/>
      <c r="F26" s="246"/>
      <c r="G26" s="246"/>
      <c r="H26" s="246"/>
      <c r="I26" s="246"/>
      <c r="J26" s="246"/>
      <c r="K26" s="246"/>
      <c r="L26" s="246"/>
      <c r="M26" s="282"/>
      <c r="N26" s="283"/>
      <c r="O26" s="283"/>
      <c r="P26" s="283"/>
      <c r="Q26" s="283"/>
      <c r="R26" s="283"/>
      <c r="S26" s="283"/>
      <c r="T26" s="283"/>
      <c r="U26" s="283"/>
    </row>
    <row r="27" s="215" customFormat="1" ht="19" customHeight="1" spans="1:21">
      <c r="A27" s="263"/>
      <c r="B27" s="264"/>
      <c r="C27" s="262"/>
      <c r="D27" s="247" t="s">
        <v>132</v>
      </c>
      <c r="E27" s="246"/>
      <c r="F27" s="246"/>
      <c r="G27" s="246"/>
      <c r="H27" s="246"/>
      <c r="I27" s="246"/>
      <c r="J27" s="246"/>
      <c r="K27" s="246"/>
      <c r="L27" s="246"/>
      <c r="M27" s="282"/>
      <c r="N27" s="283"/>
      <c r="O27" s="283"/>
      <c r="P27" s="283"/>
      <c r="Q27" s="283"/>
      <c r="R27" s="283"/>
      <c r="S27" s="283"/>
      <c r="T27" s="283"/>
      <c r="U27" s="283"/>
    </row>
    <row r="28" s="215" customFormat="1" ht="19" customHeight="1" spans="1:21">
      <c r="A28" s="263"/>
      <c r="B28" s="264"/>
      <c r="C28" s="262"/>
      <c r="D28" s="247" t="s">
        <v>133</v>
      </c>
      <c r="E28" s="246"/>
      <c r="F28" s="246"/>
      <c r="G28" s="246"/>
      <c r="H28" s="246"/>
      <c r="I28" s="246"/>
      <c r="J28" s="246"/>
      <c r="K28" s="246"/>
      <c r="L28" s="246"/>
      <c r="M28" s="282"/>
      <c r="N28" s="283"/>
      <c r="O28" s="283"/>
      <c r="P28" s="283"/>
      <c r="Q28" s="283"/>
      <c r="R28" s="283"/>
      <c r="S28" s="283"/>
      <c r="T28" s="283"/>
      <c r="U28" s="283"/>
    </row>
    <row r="29" s="215" customFormat="1" ht="19" customHeight="1" spans="1:21">
      <c r="A29" s="263"/>
      <c r="B29" s="264"/>
      <c r="C29" s="262"/>
      <c r="D29" s="247" t="s">
        <v>134</v>
      </c>
      <c r="E29" s="246"/>
      <c r="F29" s="246"/>
      <c r="G29" s="246"/>
      <c r="H29" s="246"/>
      <c r="I29" s="246"/>
      <c r="J29" s="246"/>
      <c r="K29" s="246"/>
      <c r="L29" s="246"/>
      <c r="M29" s="282"/>
      <c r="N29" s="283"/>
      <c r="O29" s="283"/>
      <c r="P29" s="283"/>
      <c r="Q29" s="283"/>
      <c r="R29" s="283"/>
      <c r="S29" s="283"/>
      <c r="T29" s="283"/>
      <c r="U29" s="283"/>
    </row>
    <row r="30" s="215" customFormat="1" ht="19" customHeight="1" spans="1:21">
      <c r="A30" s="263"/>
      <c r="B30" s="264"/>
      <c r="C30" s="262"/>
      <c r="D30" s="247" t="s">
        <v>135</v>
      </c>
      <c r="E30" s="246"/>
      <c r="F30" s="246"/>
      <c r="G30" s="246"/>
      <c r="H30" s="246"/>
      <c r="I30" s="246"/>
      <c r="J30" s="246"/>
      <c r="K30" s="246"/>
      <c r="L30" s="246"/>
      <c r="M30" s="282"/>
      <c r="N30" s="283"/>
      <c r="O30" s="283"/>
      <c r="P30" s="283"/>
      <c r="Q30" s="283"/>
      <c r="R30" s="283"/>
      <c r="S30" s="283"/>
      <c r="T30" s="283"/>
      <c r="U30" s="283"/>
    </row>
    <row r="31" s="215" customFormat="1" ht="19" customHeight="1" spans="1:21">
      <c r="A31" s="265" t="s">
        <v>34</v>
      </c>
      <c r="B31" s="266"/>
      <c r="C31" s="249"/>
      <c r="D31" s="247" t="s">
        <v>136</v>
      </c>
      <c r="E31" s="246"/>
      <c r="F31" s="246"/>
      <c r="G31" s="246"/>
      <c r="H31" s="246"/>
      <c r="I31" s="246"/>
      <c r="J31" s="246"/>
      <c r="K31" s="246"/>
      <c r="L31" s="246"/>
      <c r="M31" s="282"/>
      <c r="N31" s="283"/>
      <c r="O31" s="283"/>
      <c r="P31" s="283"/>
      <c r="Q31" s="283"/>
      <c r="R31" s="283"/>
      <c r="S31" s="283"/>
      <c r="T31" s="283"/>
      <c r="U31" s="283"/>
    </row>
    <row r="32" s="215" customFormat="1" ht="19" customHeight="1" spans="1:21">
      <c r="A32" s="267" t="s">
        <v>35</v>
      </c>
      <c r="B32" s="268"/>
      <c r="C32" s="250"/>
      <c r="D32" s="247" t="s">
        <v>137</v>
      </c>
      <c r="E32" s="246"/>
      <c r="F32" s="246"/>
      <c r="G32" s="246"/>
      <c r="H32" s="246"/>
      <c r="I32" s="246"/>
      <c r="J32" s="246"/>
      <c r="K32" s="246"/>
      <c r="L32" s="246"/>
      <c r="M32" s="282"/>
      <c r="N32" s="283"/>
      <c r="O32" s="283"/>
      <c r="P32" s="283"/>
      <c r="Q32" s="283"/>
      <c r="R32" s="283"/>
      <c r="S32" s="283"/>
      <c r="T32" s="283"/>
      <c r="U32" s="283"/>
    </row>
    <row r="33" s="215" customFormat="1" ht="25" customHeight="1" spans="1:21">
      <c r="A33" s="267" t="s">
        <v>138</v>
      </c>
      <c r="B33" s="268"/>
      <c r="C33" s="251"/>
      <c r="D33" s="247" t="s">
        <v>139</v>
      </c>
      <c r="E33" s="246"/>
      <c r="F33" s="246"/>
      <c r="G33" s="246"/>
      <c r="H33" s="246"/>
      <c r="I33" s="246"/>
      <c r="J33" s="246"/>
      <c r="K33" s="246"/>
      <c r="L33" s="246"/>
      <c r="M33" s="282"/>
      <c r="N33" s="283"/>
      <c r="O33" s="283"/>
      <c r="P33" s="283"/>
      <c r="Q33" s="283"/>
      <c r="R33" s="283"/>
      <c r="S33" s="283"/>
      <c r="T33" s="283"/>
      <c r="U33" s="283"/>
    </row>
    <row r="34" s="215" customFormat="1" ht="19" customHeight="1" spans="1:21">
      <c r="A34" s="267" t="s">
        <v>140</v>
      </c>
      <c r="B34" s="268"/>
      <c r="C34" s="251"/>
      <c r="D34" s="247" t="s">
        <v>141</v>
      </c>
      <c r="E34" s="246"/>
      <c r="F34" s="246"/>
      <c r="G34" s="246"/>
      <c r="H34" s="246"/>
      <c r="I34" s="246"/>
      <c r="J34" s="246"/>
      <c r="K34" s="246"/>
      <c r="L34" s="246"/>
      <c r="M34" s="282"/>
      <c r="N34" s="283"/>
      <c r="O34" s="283"/>
      <c r="P34" s="283"/>
      <c r="Q34" s="283"/>
      <c r="R34" s="283"/>
      <c r="S34" s="283"/>
      <c r="T34" s="283"/>
      <c r="U34" s="283"/>
    </row>
    <row r="35" s="215" customFormat="1" ht="19" customHeight="1" spans="1:21">
      <c r="A35" s="222" t="s">
        <v>142</v>
      </c>
      <c r="B35" s="224"/>
      <c r="C35" s="244">
        <v>4787.83</v>
      </c>
      <c r="D35" s="269" t="s">
        <v>143</v>
      </c>
      <c r="E35" s="244">
        <v>4787.83</v>
      </c>
      <c r="F35" s="246"/>
      <c r="G35" s="246"/>
      <c r="H35" s="244">
        <v>4787.83</v>
      </c>
      <c r="I35" s="244">
        <v>4787.83</v>
      </c>
      <c r="J35" s="246"/>
      <c r="K35" s="246"/>
      <c r="L35" s="246"/>
      <c r="M35" s="282"/>
      <c r="N35" s="283"/>
      <c r="O35" s="283"/>
      <c r="P35" s="283"/>
      <c r="Q35" s="283"/>
      <c r="R35" s="283"/>
      <c r="S35" s="283"/>
      <c r="T35" s="283"/>
      <c r="U35" s="283"/>
    </row>
    <row r="36" s="214" customFormat="1" ht="14.25" spans="1:4">
      <c r="A36" s="270"/>
      <c r="B36" s="270"/>
      <c r="D36" s="271"/>
    </row>
    <row r="37" s="214" customFormat="1" ht="14.25" spans="1:2">
      <c r="A37" s="270"/>
      <c r="B37" s="270"/>
    </row>
    <row r="38" s="214" customFormat="1" ht="14.25" spans="1:2">
      <c r="A38" s="270"/>
      <c r="B38" s="270"/>
    </row>
    <row r="39" s="214" customFormat="1" ht="14.25" spans="1:2">
      <c r="A39" s="270"/>
      <c r="B39" s="270"/>
    </row>
    <row r="40" s="214" customFormat="1" ht="14.25" spans="1:2">
      <c r="A40" s="270"/>
      <c r="B40" s="270"/>
    </row>
    <row r="41" s="214" customFormat="1" ht="14.25" spans="1:2">
      <c r="A41" s="270"/>
      <c r="B41" s="270"/>
    </row>
    <row r="42" s="214" customFormat="1" ht="14.25" spans="1:2">
      <c r="A42" s="270"/>
      <c r="B42" s="270"/>
    </row>
  </sheetData>
  <mergeCells count="36">
    <mergeCell ref="A1:M1"/>
    <mergeCell ref="A2:C2"/>
    <mergeCell ref="L2:M2"/>
    <mergeCell ref="A3:C3"/>
    <mergeCell ref="F4:G4"/>
    <mergeCell ref="H5:I5"/>
    <mergeCell ref="A7:B7"/>
    <mergeCell ref="A8:B8"/>
    <mergeCell ref="A9:B9"/>
    <mergeCell ref="A10:B10"/>
    <mergeCell ref="A11:B11"/>
    <mergeCell ref="A12:B12"/>
    <mergeCell ref="A13:B13"/>
    <mergeCell ref="A14:B14"/>
    <mergeCell ref="A15:B15"/>
    <mergeCell ref="A16:B16"/>
    <mergeCell ref="A18:B18"/>
    <mergeCell ref="A19:B19"/>
    <mergeCell ref="A20:B20"/>
    <mergeCell ref="A21:B21"/>
    <mergeCell ref="A22:B22"/>
    <mergeCell ref="A31:B31"/>
    <mergeCell ref="A32:B32"/>
    <mergeCell ref="A33:B33"/>
    <mergeCell ref="A34:B34"/>
    <mergeCell ref="A35:B35"/>
    <mergeCell ref="C4:C6"/>
    <mergeCell ref="D4:D6"/>
    <mergeCell ref="E4:E6"/>
    <mergeCell ref="F5:F6"/>
    <mergeCell ref="G5:G6"/>
    <mergeCell ref="J5:J6"/>
    <mergeCell ref="K5:K6"/>
    <mergeCell ref="L5:L6"/>
    <mergeCell ref="M5:M6"/>
    <mergeCell ref="A4:B6"/>
  </mergeCells>
  <printOptions horizontalCentered="1"/>
  <pageMargins left="1.22013888888889" right="1.45625" top="0.984027777777778" bottom="0.984027777777778" header="0.507638888888889" footer="0.507638888888889"/>
  <pageSetup paperSize="9" orientation="landscape" horizontalDpi="60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showGridLines="0" showZeros="0" workbookViewId="0">
      <selection activeCell="G7" sqref="G7:G10"/>
    </sheetView>
  </sheetViews>
  <sheetFormatPr defaultColWidth="7" defaultRowHeight="11.25"/>
  <cols>
    <col min="1" max="1" width="3.75" style="132" customWidth="1"/>
    <col min="2" max="2" width="5" style="132" customWidth="1"/>
    <col min="3" max="3" width="6.375" style="132" customWidth="1"/>
    <col min="4" max="4" width="24.375" style="132" customWidth="1"/>
    <col min="5" max="5" width="10.75" style="132" customWidth="1"/>
    <col min="6" max="6" width="10.5" style="132" customWidth="1"/>
    <col min="7" max="9" width="10.625" style="132" customWidth="1"/>
    <col min="10" max="10" width="10.375" style="132" customWidth="1"/>
    <col min="11" max="11" width="9.875" style="132" customWidth="1"/>
    <col min="12" max="16384" width="7" style="132"/>
  </cols>
  <sheetData>
    <row r="1" ht="42" customHeight="1" spans="1:11">
      <c r="A1" s="133" t="s">
        <v>144</v>
      </c>
      <c r="B1" s="133"/>
      <c r="C1" s="133"/>
      <c r="D1" s="133"/>
      <c r="E1" s="133"/>
      <c r="F1" s="133"/>
      <c r="G1" s="133"/>
      <c r="H1" s="133"/>
      <c r="I1" s="133"/>
      <c r="J1" s="133"/>
      <c r="K1" s="133"/>
    </row>
    <row r="2" ht="15" customHeight="1" spans="1:11">
      <c r="A2" s="134" t="s">
        <v>1</v>
      </c>
      <c r="B2" s="134"/>
      <c r="C2" s="134"/>
      <c r="D2" s="134"/>
      <c r="E2" s="134"/>
      <c r="F2" s="136"/>
      <c r="G2" s="136"/>
      <c r="H2" s="136"/>
      <c r="I2" s="136"/>
      <c r="J2" s="136"/>
      <c r="K2" s="154" t="s">
        <v>2</v>
      </c>
    </row>
    <row r="3" s="130" customFormat="1" ht="16.5" customHeight="1" spans="1:11">
      <c r="A3" s="137" t="s">
        <v>90</v>
      </c>
      <c r="B3" s="138"/>
      <c r="C3" s="139"/>
      <c r="D3" s="140" t="s">
        <v>145</v>
      </c>
      <c r="E3" s="141" t="s">
        <v>44</v>
      </c>
      <c r="F3" s="142"/>
      <c r="G3" s="142"/>
      <c r="H3" s="142"/>
      <c r="I3" s="142"/>
      <c r="J3" s="142"/>
      <c r="K3" s="142"/>
    </row>
    <row r="4" s="130" customFormat="1" ht="14.25" customHeight="1" spans="1:11">
      <c r="A4" s="143" t="s">
        <v>55</v>
      </c>
      <c r="B4" s="144" t="s">
        <v>56</v>
      </c>
      <c r="C4" s="144" t="s">
        <v>57</v>
      </c>
      <c r="D4" s="145"/>
      <c r="E4" s="141"/>
      <c r="F4" s="146" t="s">
        <v>92</v>
      </c>
      <c r="G4" s="146"/>
      <c r="H4" s="146"/>
      <c r="I4" s="155" t="s">
        <v>93</v>
      </c>
      <c r="J4" s="156"/>
      <c r="K4" s="157"/>
    </row>
    <row r="5" s="130" customFormat="1" ht="30.75" customHeight="1" spans="1:11">
      <c r="A5" s="143"/>
      <c r="B5" s="144"/>
      <c r="C5" s="144"/>
      <c r="D5" s="147"/>
      <c r="E5" s="141"/>
      <c r="F5" s="141" t="s">
        <v>18</v>
      </c>
      <c r="G5" s="141" t="s">
        <v>146</v>
      </c>
      <c r="H5" s="141" t="s">
        <v>147</v>
      </c>
      <c r="I5" s="141" t="s">
        <v>18</v>
      </c>
      <c r="J5" s="141" t="s">
        <v>96</v>
      </c>
      <c r="K5" s="141" t="s">
        <v>97</v>
      </c>
    </row>
    <row r="6" s="202" customFormat="1" ht="20.1" customHeight="1" spans="1:11">
      <c r="A6" s="148" t="s">
        <v>67</v>
      </c>
      <c r="B6" s="144" t="s">
        <v>67</v>
      </c>
      <c r="C6" s="144" t="s">
        <v>67</v>
      </c>
      <c r="D6" s="144" t="s">
        <v>67</v>
      </c>
      <c r="E6" s="142">
        <f>F6+I6</f>
        <v>4787.83</v>
      </c>
      <c r="F6" s="142">
        <f>G6+H6</f>
        <v>788.05</v>
      </c>
      <c r="G6" s="142">
        <f>SUM(G7:G10)</f>
        <v>733.98</v>
      </c>
      <c r="H6" s="142">
        <f>SUM(H7:H11)</f>
        <v>54.07</v>
      </c>
      <c r="I6" s="142">
        <f>J6+K6</f>
        <v>3999.78</v>
      </c>
      <c r="J6" s="142">
        <f>SUM(J7:J14)</f>
        <v>885.9</v>
      </c>
      <c r="K6" s="142">
        <f>SUM(K7:K16)</f>
        <v>3113.88</v>
      </c>
    </row>
    <row r="7" s="202" customFormat="1" ht="28" customHeight="1" spans="1:11">
      <c r="A7" s="203" t="s">
        <v>68</v>
      </c>
      <c r="B7" s="204" t="s">
        <v>69</v>
      </c>
      <c r="C7" s="204" t="s">
        <v>70</v>
      </c>
      <c r="D7" s="205" t="s">
        <v>71</v>
      </c>
      <c r="E7" s="142">
        <f t="shared" ref="E7:E16" si="0">F7+I7</f>
        <v>597.8</v>
      </c>
      <c r="F7" s="142">
        <f t="shared" ref="F7:F16" si="1">G7+H7</f>
        <v>597.8</v>
      </c>
      <c r="G7" s="206">
        <v>597.8</v>
      </c>
      <c r="H7" s="152"/>
      <c r="I7" s="142">
        <f t="shared" ref="I7:I16" si="2">J7+K7</f>
        <v>0</v>
      </c>
      <c r="J7" s="152"/>
      <c r="K7" s="152"/>
    </row>
    <row r="8" s="131" customFormat="1" ht="22.5" spans="1:11">
      <c r="A8" s="203" t="s">
        <v>76</v>
      </c>
      <c r="B8" s="207" t="s">
        <v>77</v>
      </c>
      <c r="C8" s="207" t="s">
        <v>77</v>
      </c>
      <c r="D8" s="205" t="s">
        <v>78</v>
      </c>
      <c r="E8" s="142">
        <f t="shared" si="0"/>
        <v>47.68</v>
      </c>
      <c r="F8" s="142">
        <f t="shared" si="1"/>
        <v>47.68</v>
      </c>
      <c r="G8" s="206">
        <v>47.68</v>
      </c>
      <c r="H8" s="208"/>
      <c r="I8" s="142">
        <f t="shared" si="2"/>
        <v>0</v>
      </c>
      <c r="J8" s="208"/>
      <c r="K8" s="208"/>
    </row>
    <row r="9" s="131" customFormat="1" ht="14.25" spans="1:11">
      <c r="A9" s="203" t="s">
        <v>79</v>
      </c>
      <c r="B9" s="207" t="s">
        <v>80</v>
      </c>
      <c r="C9" s="207" t="s">
        <v>70</v>
      </c>
      <c r="D9" s="205" t="s">
        <v>81</v>
      </c>
      <c r="E9" s="142">
        <f t="shared" si="0"/>
        <v>42.66</v>
      </c>
      <c r="F9" s="142">
        <f t="shared" si="1"/>
        <v>42.66</v>
      </c>
      <c r="G9" s="206">
        <v>42.66</v>
      </c>
      <c r="H9" s="208"/>
      <c r="I9" s="142">
        <f t="shared" si="2"/>
        <v>0</v>
      </c>
      <c r="J9" s="208"/>
      <c r="K9" s="208"/>
    </row>
    <row r="10" s="131" customFormat="1" ht="14.25" spans="1:11">
      <c r="A10" s="203" t="s">
        <v>87</v>
      </c>
      <c r="B10" s="207" t="s">
        <v>72</v>
      </c>
      <c r="C10" s="207" t="s">
        <v>70</v>
      </c>
      <c r="D10" s="205" t="s">
        <v>88</v>
      </c>
      <c r="E10" s="142">
        <f t="shared" si="0"/>
        <v>45.84</v>
      </c>
      <c r="F10" s="142">
        <f t="shared" si="1"/>
        <v>45.84</v>
      </c>
      <c r="G10" s="206">
        <v>45.84</v>
      </c>
      <c r="H10" s="208"/>
      <c r="I10" s="142">
        <f t="shared" si="2"/>
        <v>0</v>
      </c>
      <c r="J10" s="208"/>
      <c r="K10" s="208"/>
    </row>
    <row r="11" s="131" customFormat="1" ht="14.25" spans="1:11">
      <c r="A11" s="203" t="s">
        <v>68</v>
      </c>
      <c r="B11" s="207" t="s">
        <v>69</v>
      </c>
      <c r="C11" s="207" t="s">
        <v>70</v>
      </c>
      <c r="D11" s="205" t="s">
        <v>71</v>
      </c>
      <c r="E11" s="142">
        <f t="shared" si="0"/>
        <v>54.07</v>
      </c>
      <c r="F11" s="142">
        <f t="shared" si="1"/>
        <v>54.07</v>
      </c>
      <c r="G11" s="208"/>
      <c r="H11" s="206">
        <v>54.07</v>
      </c>
      <c r="I11" s="142">
        <f t="shared" si="2"/>
        <v>0</v>
      </c>
      <c r="J11" s="208"/>
      <c r="K11" s="208"/>
    </row>
    <row r="12" s="131" customFormat="1" ht="14.25" spans="1:11">
      <c r="A12" s="203" t="s">
        <v>68</v>
      </c>
      <c r="B12" s="207" t="s">
        <v>69</v>
      </c>
      <c r="C12" s="207" t="s">
        <v>70</v>
      </c>
      <c r="D12" s="205" t="s">
        <v>71</v>
      </c>
      <c r="E12" s="142">
        <f t="shared" si="0"/>
        <v>1.5</v>
      </c>
      <c r="F12" s="142">
        <f t="shared" si="1"/>
        <v>0</v>
      </c>
      <c r="G12" s="208"/>
      <c r="H12" s="208"/>
      <c r="I12" s="142">
        <f t="shared" si="2"/>
        <v>1.5</v>
      </c>
      <c r="J12" s="206">
        <v>1.5</v>
      </c>
      <c r="K12" s="208"/>
    </row>
    <row r="13" s="131" customFormat="1" ht="14.25" spans="1:11">
      <c r="A13" s="203" t="s">
        <v>68</v>
      </c>
      <c r="B13" s="207" t="s">
        <v>69</v>
      </c>
      <c r="C13" s="207" t="s">
        <v>72</v>
      </c>
      <c r="D13" s="205" t="s">
        <v>73</v>
      </c>
      <c r="E13" s="142">
        <f t="shared" si="0"/>
        <v>688.4</v>
      </c>
      <c r="F13" s="142">
        <f t="shared" si="1"/>
        <v>0</v>
      </c>
      <c r="G13" s="209"/>
      <c r="H13" s="209"/>
      <c r="I13" s="142">
        <f t="shared" si="2"/>
        <v>688.4</v>
      </c>
      <c r="J13" s="206">
        <v>688.4</v>
      </c>
      <c r="K13" s="209"/>
    </row>
    <row r="14" s="131" customFormat="1" ht="14.25" spans="1:11">
      <c r="A14" s="210" t="s">
        <v>68</v>
      </c>
      <c r="B14" s="210" t="s">
        <v>69</v>
      </c>
      <c r="C14" s="210" t="s">
        <v>74</v>
      </c>
      <c r="D14" s="211" t="s">
        <v>75</v>
      </c>
      <c r="E14" s="142">
        <f t="shared" si="0"/>
        <v>196</v>
      </c>
      <c r="F14" s="142">
        <f t="shared" si="1"/>
        <v>0</v>
      </c>
      <c r="G14" s="209"/>
      <c r="H14" s="209"/>
      <c r="I14" s="142">
        <f t="shared" si="2"/>
        <v>196</v>
      </c>
      <c r="J14" s="212">
        <v>196</v>
      </c>
      <c r="K14" s="209"/>
    </row>
    <row r="15" s="131" customFormat="1" ht="14.25" spans="1:11">
      <c r="A15" s="210" t="s">
        <v>82</v>
      </c>
      <c r="B15" s="210" t="s">
        <v>72</v>
      </c>
      <c r="C15" s="210" t="s">
        <v>83</v>
      </c>
      <c r="D15" s="211" t="s">
        <v>84</v>
      </c>
      <c r="E15" s="142">
        <f t="shared" si="0"/>
        <v>60</v>
      </c>
      <c r="F15" s="142">
        <f t="shared" si="1"/>
        <v>0</v>
      </c>
      <c r="G15" s="209"/>
      <c r="H15" s="209"/>
      <c r="I15" s="142">
        <f t="shared" si="2"/>
        <v>60</v>
      </c>
      <c r="J15" s="209"/>
      <c r="K15" s="212">
        <v>60</v>
      </c>
    </row>
    <row r="16" s="131" customFormat="1" ht="14.25" spans="1:11">
      <c r="A16" s="210" t="s">
        <v>82</v>
      </c>
      <c r="B16" s="210" t="s">
        <v>85</v>
      </c>
      <c r="C16" s="210" t="s">
        <v>83</v>
      </c>
      <c r="D16" s="211" t="s">
        <v>86</v>
      </c>
      <c r="E16" s="142">
        <f t="shared" si="0"/>
        <v>3053.88</v>
      </c>
      <c r="F16" s="142">
        <f t="shared" si="1"/>
        <v>0</v>
      </c>
      <c r="G16" s="209"/>
      <c r="H16" s="209"/>
      <c r="I16" s="142">
        <f t="shared" si="2"/>
        <v>3053.88</v>
      </c>
      <c r="J16" s="209"/>
      <c r="K16" s="212">
        <v>3053.88</v>
      </c>
    </row>
    <row r="17" s="131" customFormat="1" ht="14.25"/>
    <row r="18" s="131" customFormat="1" ht="14.25"/>
    <row r="19" s="131" customFormat="1" ht="14.25"/>
    <row r="20" s="131" customFormat="1" ht="14.25"/>
    <row r="21" s="131" customFormat="1" ht="14.25"/>
    <row r="22" s="131" customFormat="1" ht="14.25"/>
    <row r="23" s="131" customFormat="1" ht="14.25"/>
    <row r="24" s="131" customFormat="1" ht="14.25"/>
    <row r="25" s="131" customFormat="1" ht="14.25"/>
    <row r="26" s="131" customFormat="1" ht="14.25"/>
    <row r="27" s="131" customFormat="1" ht="14.25"/>
    <row r="28" s="131" customFormat="1" ht="14.25"/>
    <row r="29" s="131" customFormat="1" ht="14.25"/>
    <row r="30" s="131" customFormat="1" ht="14.25"/>
    <row r="31" s="131" customFormat="1" ht="14.25"/>
  </sheetData>
  <mergeCells count="11">
    <mergeCell ref="A1:K1"/>
    <mergeCell ref="A2:E2"/>
    <mergeCell ref="A3:C3"/>
    <mergeCell ref="F3:K3"/>
    <mergeCell ref="F4:H4"/>
    <mergeCell ref="I4:K4"/>
    <mergeCell ref="A4:A5"/>
    <mergeCell ref="B4:B5"/>
    <mergeCell ref="C4:C5"/>
    <mergeCell ref="D3:D5"/>
    <mergeCell ref="E3:E5"/>
  </mergeCells>
  <pageMargins left="1.22013888888889" right="1.45625" top="1.0625" bottom="1.0625" header="0.511805555555556" footer="0.511805555555556"/>
  <pageSetup paperSize="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
  <sheetViews>
    <sheetView showGridLines="0" showZeros="0" topLeftCell="A6" workbookViewId="0">
      <selection activeCell="G39" sqref="G39"/>
    </sheetView>
  </sheetViews>
  <sheetFormatPr defaultColWidth="8.88333333333333" defaultRowHeight="13.5"/>
  <cols>
    <col min="1" max="1" width="4.375" style="172" customWidth="1"/>
    <col min="2" max="2" width="3.625" style="172" customWidth="1"/>
    <col min="3" max="3" width="14.625" style="172" customWidth="1"/>
    <col min="4" max="4" width="3.375" style="172" customWidth="1"/>
    <col min="5" max="5" width="3.625" style="172" customWidth="1"/>
    <col min="6" max="6" width="14.375" style="172" customWidth="1"/>
    <col min="7" max="7" width="8.875" style="172" customWidth="1"/>
    <col min="8" max="8" width="7.25" style="172" customWidth="1"/>
    <col min="9" max="9" width="7.125" style="172" customWidth="1"/>
    <col min="10" max="10" width="6.375" style="172" customWidth="1"/>
    <col min="11" max="11" width="5" style="172" customWidth="1"/>
    <col min="12" max="12" width="8" style="172" customWidth="1"/>
    <col min="13" max="13" width="4.625" style="172" customWidth="1"/>
    <col min="14" max="14" width="7.75" style="172" customWidth="1"/>
    <col min="15" max="15" width="4.125" style="172" customWidth="1"/>
    <col min="16" max="16" width="4.25" style="172" customWidth="1"/>
    <col min="17" max="17" width="4.375" style="172" customWidth="1"/>
    <col min="18" max="32" width="9" style="172"/>
    <col min="33" max="16352" width="8.88333333333333" style="172"/>
    <col min="16353" max="16380" width="9" style="172"/>
    <col min="16381" max="16384" width="8.88333333333333" style="172"/>
  </cols>
  <sheetData>
    <row r="1" s="171" customFormat="1" ht="42" customHeight="1" spans="1:17">
      <c r="A1" s="173" t="s">
        <v>148</v>
      </c>
      <c r="B1" s="173"/>
      <c r="C1" s="173"/>
      <c r="D1" s="173"/>
      <c r="E1" s="173"/>
      <c r="F1" s="173"/>
      <c r="G1" s="173"/>
      <c r="H1" s="173"/>
      <c r="I1" s="173"/>
      <c r="J1" s="173"/>
      <c r="K1" s="173"/>
      <c r="L1" s="173"/>
      <c r="M1" s="173"/>
      <c r="N1" s="173"/>
      <c r="O1" s="173"/>
      <c r="P1" s="173"/>
      <c r="Q1" s="173"/>
    </row>
    <row r="2" s="171" customFormat="1" ht="15" customHeight="1" spans="1:17">
      <c r="A2" s="104" t="s">
        <v>1</v>
      </c>
      <c r="B2" s="102"/>
      <c r="C2" s="102"/>
      <c r="D2" s="102"/>
      <c r="E2" s="102"/>
      <c r="F2" s="102"/>
      <c r="P2" s="195" t="s">
        <v>2</v>
      </c>
      <c r="Q2" s="195"/>
    </row>
    <row r="3" ht="20.1" customHeight="1" spans="1:17">
      <c r="A3" s="174" t="s">
        <v>149</v>
      </c>
      <c r="B3" s="175"/>
      <c r="C3" s="176"/>
      <c r="D3" s="174" t="s">
        <v>150</v>
      </c>
      <c r="E3" s="175"/>
      <c r="F3" s="176"/>
      <c r="G3" s="177" t="s">
        <v>151</v>
      </c>
      <c r="H3" s="178"/>
      <c r="I3" s="178"/>
      <c r="J3" s="178"/>
      <c r="K3" s="178"/>
      <c r="L3" s="178"/>
      <c r="M3" s="178"/>
      <c r="N3" s="178"/>
      <c r="O3" s="178"/>
      <c r="P3" s="178"/>
      <c r="Q3" s="198"/>
    </row>
    <row r="4" ht="20.1" customHeight="1" spans="1:17">
      <c r="A4" s="179"/>
      <c r="B4" s="180"/>
      <c r="C4" s="181"/>
      <c r="D4" s="179"/>
      <c r="E4" s="180"/>
      <c r="F4" s="181"/>
      <c r="G4" s="182" t="s">
        <v>8</v>
      </c>
      <c r="H4" s="182" t="s">
        <v>48</v>
      </c>
      <c r="I4" s="196"/>
      <c r="J4" s="197" t="s">
        <v>49</v>
      </c>
      <c r="K4" s="198"/>
      <c r="L4" s="198"/>
      <c r="M4" s="198"/>
      <c r="N4" s="198"/>
      <c r="O4" s="198"/>
      <c r="P4" s="182" t="s">
        <v>50</v>
      </c>
      <c r="Q4" s="200" t="s">
        <v>152</v>
      </c>
    </row>
    <row r="5" ht="20.1" customHeight="1" spans="1:17">
      <c r="A5" s="183"/>
      <c r="B5" s="184"/>
      <c r="C5" s="185"/>
      <c r="D5" s="183"/>
      <c r="E5" s="184"/>
      <c r="F5" s="185"/>
      <c r="G5" s="186"/>
      <c r="H5" s="187"/>
      <c r="I5" s="199"/>
      <c r="J5" s="189" t="s">
        <v>18</v>
      </c>
      <c r="K5" s="189" t="s">
        <v>62</v>
      </c>
      <c r="L5" s="189" t="s">
        <v>63</v>
      </c>
      <c r="M5" s="189" t="s">
        <v>64</v>
      </c>
      <c r="N5" s="189" t="s">
        <v>65</v>
      </c>
      <c r="O5" s="189" t="s">
        <v>66</v>
      </c>
      <c r="P5" s="186"/>
      <c r="Q5" s="201"/>
    </row>
    <row r="6" ht="27" customHeight="1" spans="1:17">
      <c r="A6" s="188" t="s">
        <v>55</v>
      </c>
      <c r="B6" s="188" t="s">
        <v>56</v>
      </c>
      <c r="C6" s="188" t="s">
        <v>43</v>
      </c>
      <c r="D6" s="188" t="s">
        <v>55</v>
      </c>
      <c r="E6" s="188" t="s">
        <v>56</v>
      </c>
      <c r="F6" s="188" t="s">
        <v>43</v>
      </c>
      <c r="G6" s="187"/>
      <c r="H6" s="189" t="s">
        <v>59</v>
      </c>
      <c r="I6" s="189" t="s">
        <v>60</v>
      </c>
      <c r="J6" s="189"/>
      <c r="K6" s="189"/>
      <c r="L6" s="189"/>
      <c r="M6" s="189"/>
      <c r="N6" s="189"/>
      <c r="O6" s="189"/>
      <c r="P6" s="187"/>
      <c r="Q6" s="201"/>
    </row>
    <row r="7" ht="34" customHeight="1" spans="1:17">
      <c r="A7" s="190"/>
      <c r="B7" s="190"/>
      <c r="C7" s="190"/>
      <c r="D7" s="190"/>
      <c r="E7" s="190"/>
      <c r="F7" s="190"/>
      <c r="G7" s="191">
        <f>G8+G17+G39</f>
        <v>788.05</v>
      </c>
      <c r="H7" s="191">
        <v>788.05</v>
      </c>
      <c r="I7" s="191"/>
      <c r="J7" s="191"/>
      <c r="K7" s="191"/>
      <c r="L7" s="191"/>
      <c r="M7" s="191"/>
      <c r="N7" s="191"/>
      <c r="O7" s="191"/>
      <c r="P7" s="191"/>
      <c r="Q7" s="191"/>
    </row>
    <row r="8" spans="1:17">
      <c r="A8" s="192">
        <v>301</v>
      </c>
      <c r="B8" s="192"/>
      <c r="C8" s="193" t="s">
        <v>153</v>
      </c>
      <c r="D8" s="194"/>
      <c r="E8" s="194"/>
      <c r="F8" s="194"/>
      <c r="G8" s="193">
        <f>G9+G10+G11+G12+G13+G14</f>
        <v>688.14</v>
      </c>
      <c r="H8" s="193">
        <f>H9+H10+H11+H12+H13+H14</f>
        <v>688.14</v>
      </c>
      <c r="I8" s="194"/>
      <c r="J8" s="194"/>
      <c r="K8" s="194"/>
      <c r="L8" s="194"/>
      <c r="M8" s="194"/>
      <c r="N8" s="194"/>
      <c r="O8" s="194"/>
      <c r="P8" s="194"/>
      <c r="Q8" s="194"/>
    </row>
    <row r="9" spans="1:17">
      <c r="A9" s="192">
        <v>301</v>
      </c>
      <c r="B9" s="192" t="s">
        <v>70</v>
      </c>
      <c r="C9" s="193" t="s">
        <v>154</v>
      </c>
      <c r="D9" s="194"/>
      <c r="E9" s="194"/>
      <c r="F9" s="194"/>
      <c r="G9" s="193">
        <v>110.47</v>
      </c>
      <c r="H9" s="193">
        <v>110.47</v>
      </c>
      <c r="I9" s="194"/>
      <c r="J9" s="194"/>
      <c r="K9" s="194"/>
      <c r="L9" s="194"/>
      <c r="M9" s="194"/>
      <c r="N9" s="194"/>
      <c r="O9" s="194"/>
      <c r="P9" s="194"/>
      <c r="Q9" s="194"/>
    </row>
    <row r="10" spans="1:17">
      <c r="A10" s="192">
        <v>301</v>
      </c>
      <c r="B10" s="192" t="s">
        <v>72</v>
      </c>
      <c r="C10" s="193" t="s">
        <v>155</v>
      </c>
      <c r="D10" s="194"/>
      <c r="E10" s="194"/>
      <c r="F10" s="194"/>
      <c r="G10" s="193">
        <v>136.11</v>
      </c>
      <c r="H10" s="193">
        <v>136.11</v>
      </c>
      <c r="I10" s="194"/>
      <c r="J10" s="194"/>
      <c r="K10" s="194"/>
      <c r="L10" s="194"/>
      <c r="M10" s="194"/>
      <c r="N10" s="194"/>
      <c r="O10" s="194"/>
      <c r="P10" s="194"/>
      <c r="Q10" s="194"/>
    </row>
    <row r="11" spans="1:17">
      <c r="A11" s="192">
        <v>301</v>
      </c>
      <c r="B11" s="192" t="s">
        <v>156</v>
      </c>
      <c r="C11" s="193" t="s">
        <v>157</v>
      </c>
      <c r="D11" s="194"/>
      <c r="E11" s="194"/>
      <c r="F11" s="194"/>
      <c r="G11" s="193">
        <v>180.69</v>
      </c>
      <c r="H11" s="193">
        <v>180.69</v>
      </c>
      <c r="I11" s="194"/>
      <c r="J11" s="194"/>
      <c r="K11" s="194"/>
      <c r="L11" s="194"/>
      <c r="M11" s="194"/>
      <c r="N11" s="194"/>
      <c r="O11" s="194"/>
      <c r="P11" s="194"/>
      <c r="Q11" s="194"/>
    </row>
    <row r="12" ht="24" spans="1:17">
      <c r="A12" s="192">
        <v>301</v>
      </c>
      <c r="B12" s="192" t="s">
        <v>158</v>
      </c>
      <c r="C12" s="193" t="s">
        <v>159</v>
      </c>
      <c r="D12" s="194"/>
      <c r="E12" s="194"/>
      <c r="F12" s="194"/>
      <c r="G12" s="193">
        <v>44.97</v>
      </c>
      <c r="H12" s="193">
        <v>44.97</v>
      </c>
      <c r="I12" s="194"/>
      <c r="J12" s="194"/>
      <c r="K12" s="194"/>
      <c r="L12" s="194"/>
      <c r="M12" s="194"/>
      <c r="N12" s="194"/>
      <c r="O12" s="194"/>
      <c r="P12" s="194"/>
      <c r="Q12" s="194"/>
    </row>
    <row r="13" spans="1:17">
      <c r="A13" s="192">
        <v>301</v>
      </c>
      <c r="B13" s="192" t="s">
        <v>160</v>
      </c>
      <c r="C13" s="193" t="s">
        <v>161</v>
      </c>
      <c r="D13" s="194"/>
      <c r="E13" s="194"/>
      <c r="F13" s="194"/>
      <c r="G13" s="193">
        <v>168.22</v>
      </c>
      <c r="H13" s="193">
        <v>168.22</v>
      </c>
      <c r="I13" s="194"/>
      <c r="J13" s="194"/>
      <c r="K13" s="194"/>
      <c r="L13" s="194"/>
      <c r="M13" s="194"/>
      <c r="N13" s="194"/>
      <c r="O13" s="194"/>
      <c r="P13" s="194"/>
      <c r="Q13" s="194"/>
    </row>
    <row r="14" ht="24" spans="1:17">
      <c r="A14" s="192">
        <v>301</v>
      </c>
      <c r="B14" s="192" t="s">
        <v>74</v>
      </c>
      <c r="C14" s="193" t="s">
        <v>162</v>
      </c>
      <c r="D14" s="194"/>
      <c r="E14" s="194"/>
      <c r="F14" s="194"/>
      <c r="G14" s="193">
        <v>47.68</v>
      </c>
      <c r="H14" s="193">
        <v>47.68</v>
      </c>
      <c r="I14" s="194"/>
      <c r="J14" s="194"/>
      <c r="K14" s="194"/>
      <c r="L14" s="194"/>
      <c r="M14" s="194"/>
      <c r="N14" s="194"/>
      <c r="O14" s="194"/>
      <c r="P14" s="194"/>
      <c r="Q14" s="194"/>
    </row>
    <row r="15" spans="1:17">
      <c r="A15" s="192">
        <v>301</v>
      </c>
      <c r="B15" s="192" t="s">
        <v>163</v>
      </c>
      <c r="C15" s="193" t="s">
        <v>164</v>
      </c>
      <c r="D15" s="194"/>
      <c r="E15" s="194"/>
      <c r="F15" s="194"/>
      <c r="G15" s="193"/>
      <c r="H15" s="193"/>
      <c r="I15" s="194"/>
      <c r="J15" s="194"/>
      <c r="K15" s="194"/>
      <c r="L15" s="194"/>
      <c r="M15" s="194"/>
      <c r="N15" s="194"/>
      <c r="O15" s="194"/>
      <c r="P15" s="194"/>
      <c r="Q15" s="194"/>
    </row>
    <row r="16" ht="24" spans="1:17">
      <c r="A16" s="192">
        <v>301</v>
      </c>
      <c r="B16" s="192">
        <v>99</v>
      </c>
      <c r="C16" s="193" t="s">
        <v>165</v>
      </c>
      <c r="D16" s="194"/>
      <c r="E16" s="194"/>
      <c r="F16" s="194"/>
      <c r="G16" s="193"/>
      <c r="H16" s="193"/>
      <c r="I16" s="194"/>
      <c r="J16" s="194"/>
      <c r="K16" s="194"/>
      <c r="L16" s="194"/>
      <c r="M16" s="194"/>
      <c r="N16" s="194"/>
      <c r="O16" s="194"/>
      <c r="P16" s="194"/>
      <c r="Q16" s="194"/>
    </row>
    <row r="17" spans="1:17">
      <c r="A17" s="192">
        <v>302</v>
      </c>
      <c r="B17" s="192"/>
      <c r="C17" s="193" t="s">
        <v>166</v>
      </c>
      <c r="D17" s="194"/>
      <c r="E17" s="194"/>
      <c r="F17" s="194"/>
      <c r="G17" s="193">
        <f>SUM(G18:G38)</f>
        <v>54.07</v>
      </c>
      <c r="H17" s="193">
        <f>SUM(H18:H38)</f>
        <v>54.07</v>
      </c>
      <c r="I17" s="194"/>
      <c r="J17" s="194"/>
      <c r="K17" s="194"/>
      <c r="L17" s="194"/>
      <c r="M17" s="194"/>
      <c r="N17" s="194"/>
      <c r="O17" s="194"/>
      <c r="P17" s="194"/>
      <c r="Q17" s="194"/>
    </row>
    <row r="18" spans="1:17">
      <c r="A18" s="192">
        <v>302</v>
      </c>
      <c r="B18" s="192" t="s">
        <v>70</v>
      </c>
      <c r="C18" s="193" t="s">
        <v>167</v>
      </c>
      <c r="D18" s="194"/>
      <c r="E18" s="194"/>
      <c r="F18" s="194"/>
      <c r="G18" s="193">
        <v>8.3</v>
      </c>
      <c r="H18" s="193">
        <v>8.3</v>
      </c>
      <c r="I18" s="194"/>
      <c r="J18" s="194"/>
      <c r="K18" s="194"/>
      <c r="L18" s="194"/>
      <c r="M18" s="194"/>
      <c r="N18" s="194"/>
      <c r="O18" s="194"/>
      <c r="P18" s="194"/>
      <c r="Q18" s="194"/>
    </row>
    <row r="19" spans="1:17">
      <c r="A19" s="192">
        <v>302</v>
      </c>
      <c r="B19" s="192" t="s">
        <v>72</v>
      </c>
      <c r="C19" s="193" t="s">
        <v>168</v>
      </c>
      <c r="D19" s="194"/>
      <c r="E19" s="194"/>
      <c r="F19" s="194"/>
      <c r="G19" s="193"/>
      <c r="H19" s="193"/>
      <c r="I19" s="194"/>
      <c r="J19" s="194"/>
      <c r="K19" s="194"/>
      <c r="L19" s="194"/>
      <c r="M19" s="194"/>
      <c r="N19" s="194"/>
      <c r="O19" s="194"/>
      <c r="P19" s="194"/>
      <c r="Q19" s="194"/>
    </row>
    <row r="20" spans="1:17">
      <c r="A20" s="192">
        <v>302</v>
      </c>
      <c r="B20" s="192" t="s">
        <v>158</v>
      </c>
      <c r="C20" s="193" t="s">
        <v>169</v>
      </c>
      <c r="D20" s="194"/>
      <c r="E20" s="194"/>
      <c r="F20" s="194"/>
      <c r="G20" s="193"/>
      <c r="H20" s="193"/>
      <c r="I20" s="194"/>
      <c r="J20" s="194"/>
      <c r="K20" s="194"/>
      <c r="L20" s="194"/>
      <c r="M20" s="194"/>
      <c r="N20" s="194"/>
      <c r="O20" s="194"/>
      <c r="P20" s="194"/>
      <c r="Q20" s="194"/>
    </row>
    <row r="21" spans="1:17">
      <c r="A21" s="192">
        <v>302</v>
      </c>
      <c r="B21" s="192" t="s">
        <v>77</v>
      </c>
      <c r="C21" s="193" t="s">
        <v>170</v>
      </c>
      <c r="D21" s="194"/>
      <c r="E21" s="194"/>
      <c r="F21" s="194"/>
      <c r="G21" s="193"/>
      <c r="H21" s="193"/>
      <c r="I21" s="194"/>
      <c r="J21" s="194"/>
      <c r="K21" s="194"/>
      <c r="L21" s="194"/>
      <c r="M21" s="194"/>
      <c r="N21" s="194"/>
      <c r="O21" s="194"/>
      <c r="P21" s="194"/>
      <c r="Q21" s="194"/>
    </row>
    <row r="22" spans="1:17">
      <c r="A22" s="192">
        <v>302</v>
      </c>
      <c r="B22" s="192" t="s">
        <v>85</v>
      </c>
      <c r="C22" s="193" t="s">
        <v>171</v>
      </c>
      <c r="D22" s="194"/>
      <c r="E22" s="194"/>
      <c r="F22" s="194"/>
      <c r="G22" s="193"/>
      <c r="H22" s="193"/>
      <c r="I22" s="194"/>
      <c r="J22" s="194"/>
      <c r="K22" s="194"/>
      <c r="L22" s="194"/>
      <c r="M22" s="194"/>
      <c r="N22" s="194"/>
      <c r="O22" s="194"/>
      <c r="P22" s="194"/>
      <c r="Q22" s="194"/>
    </row>
    <row r="23" spans="1:17">
      <c r="A23" s="192">
        <v>302</v>
      </c>
      <c r="B23" s="192" t="s">
        <v>160</v>
      </c>
      <c r="C23" s="193" t="s">
        <v>172</v>
      </c>
      <c r="D23" s="194"/>
      <c r="E23" s="194"/>
      <c r="F23" s="194"/>
      <c r="G23" s="193"/>
      <c r="H23" s="193"/>
      <c r="I23" s="194"/>
      <c r="J23" s="194"/>
      <c r="K23" s="194"/>
      <c r="L23" s="194"/>
      <c r="M23" s="194"/>
      <c r="N23" s="194"/>
      <c r="O23" s="194"/>
      <c r="P23" s="194"/>
      <c r="Q23" s="194"/>
    </row>
    <row r="24" spans="1:17">
      <c r="A24" s="192">
        <v>302</v>
      </c>
      <c r="B24" s="192" t="s">
        <v>74</v>
      </c>
      <c r="C24" s="193" t="s">
        <v>173</v>
      </c>
      <c r="D24" s="194"/>
      <c r="E24" s="194"/>
      <c r="F24" s="194"/>
      <c r="G24" s="193"/>
      <c r="H24" s="193"/>
      <c r="I24" s="194"/>
      <c r="J24" s="194"/>
      <c r="K24" s="194"/>
      <c r="L24" s="194"/>
      <c r="M24" s="194"/>
      <c r="N24" s="194"/>
      <c r="O24" s="194"/>
      <c r="P24" s="194"/>
      <c r="Q24" s="194"/>
    </row>
    <row r="25" spans="1:17">
      <c r="A25" s="192">
        <v>302</v>
      </c>
      <c r="B25" s="192" t="s">
        <v>163</v>
      </c>
      <c r="C25" s="193" t="s">
        <v>174</v>
      </c>
      <c r="D25" s="194"/>
      <c r="E25" s="194"/>
      <c r="F25" s="194"/>
      <c r="G25" s="193"/>
      <c r="H25" s="193"/>
      <c r="I25" s="194"/>
      <c r="J25" s="194"/>
      <c r="K25" s="194"/>
      <c r="L25" s="194"/>
      <c r="M25" s="194"/>
      <c r="N25" s="194"/>
      <c r="O25" s="194"/>
      <c r="P25" s="194"/>
      <c r="Q25" s="194"/>
    </row>
    <row r="26" spans="1:17">
      <c r="A26" s="192">
        <v>302</v>
      </c>
      <c r="B26" s="192">
        <v>11</v>
      </c>
      <c r="C26" s="193" t="s">
        <v>175</v>
      </c>
      <c r="D26" s="194"/>
      <c r="E26" s="194"/>
      <c r="F26" s="194"/>
      <c r="G26" s="193"/>
      <c r="H26" s="193"/>
      <c r="I26" s="194"/>
      <c r="J26" s="194"/>
      <c r="K26" s="194"/>
      <c r="L26" s="194"/>
      <c r="M26" s="194"/>
      <c r="N26" s="194"/>
      <c r="O26" s="194"/>
      <c r="P26" s="194"/>
      <c r="Q26" s="194"/>
    </row>
    <row r="27" ht="24" spans="1:17">
      <c r="A27" s="192">
        <v>302</v>
      </c>
      <c r="B27" s="192">
        <v>12</v>
      </c>
      <c r="C27" s="193" t="s">
        <v>176</v>
      </c>
      <c r="D27" s="194"/>
      <c r="E27" s="194"/>
      <c r="F27" s="194"/>
      <c r="G27" s="193"/>
      <c r="H27" s="193"/>
      <c r="I27" s="194"/>
      <c r="J27" s="194"/>
      <c r="K27" s="194"/>
      <c r="L27" s="194"/>
      <c r="M27" s="194"/>
      <c r="N27" s="194"/>
      <c r="O27" s="194"/>
      <c r="P27" s="194"/>
      <c r="Q27" s="194"/>
    </row>
    <row r="28" spans="1:17">
      <c r="A28" s="192">
        <v>302</v>
      </c>
      <c r="B28" s="192">
        <v>13</v>
      </c>
      <c r="C28" s="193" t="s">
        <v>177</v>
      </c>
      <c r="D28" s="194"/>
      <c r="E28" s="194"/>
      <c r="F28" s="194"/>
      <c r="G28" s="193"/>
      <c r="H28" s="193"/>
      <c r="I28" s="194"/>
      <c r="J28" s="194"/>
      <c r="K28" s="194"/>
      <c r="L28" s="194"/>
      <c r="M28" s="194"/>
      <c r="N28" s="194"/>
      <c r="O28" s="194"/>
      <c r="P28" s="194"/>
      <c r="Q28" s="194"/>
    </row>
    <row r="29" spans="1:17">
      <c r="A29" s="192">
        <v>302</v>
      </c>
      <c r="B29" s="192">
        <v>14</v>
      </c>
      <c r="C29" s="193" t="s">
        <v>178</v>
      </c>
      <c r="D29" s="194"/>
      <c r="E29" s="194"/>
      <c r="F29" s="194"/>
      <c r="G29" s="193"/>
      <c r="H29" s="193"/>
      <c r="I29" s="194"/>
      <c r="J29" s="194"/>
      <c r="K29" s="194"/>
      <c r="L29" s="194"/>
      <c r="M29" s="194"/>
      <c r="N29" s="194"/>
      <c r="O29" s="194"/>
      <c r="P29" s="194"/>
      <c r="Q29" s="194"/>
    </row>
    <row r="30" spans="1:17">
      <c r="A30" s="192">
        <v>302</v>
      </c>
      <c r="B30" s="192">
        <v>15</v>
      </c>
      <c r="C30" s="193" t="s">
        <v>179</v>
      </c>
      <c r="D30" s="194"/>
      <c r="E30" s="194"/>
      <c r="F30" s="194"/>
      <c r="G30" s="193"/>
      <c r="H30" s="193"/>
      <c r="I30" s="194"/>
      <c r="J30" s="194"/>
      <c r="K30" s="194"/>
      <c r="L30" s="194"/>
      <c r="M30" s="194"/>
      <c r="N30" s="194"/>
      <c r="O30" s="194"/>
      <c r="P30" s="194"/>
      <c r="Q30" s="194"/>
    </row>
    <row r="31" spans="1:17">
      <c r="A31" s="192">
        <v>302</v>
      </c>
      <c r="B31" s="192">
        <v>16</v>
      </c>
      <c r="C31" s="193" t="s">
        <v>180</v>
      </c>
      <c r="D31" s="194"/>
      <c r="E31" s="194"/>
      <c r="F31" s="194"/>
      <c r="G31" s="193"/>
      <c r="H31" s="193"/>
      <c r="I31" s="194"/>
      <c r="J31" s="194"/>
      <c r="K31" s="194"/>
      <c r="L31" s="194"/>
      <c r="M31" s="194"/>
      <c r="N31" s="194"/>
      <c r="O31" s="194"/>
      <c r="P31" s="194"/>
      <c r="Q31" s="194"/>
    </row>
    <row r="32" spans="1:17">
      <c r="A32" s="192">
        <v>302</v>
      </c>
      <c r="B32" s="192">
        <v>17</v>
      </c>
      <c r="C32" s="193" t="s">
        <v>181</v>
      </c>
      <c r="D32" s="194"/>
      <c r="E32" s="194"/>
      <c r="F32" s="194"/>
      <c r="G32" s="193">
        <v>3.6</v>
      </c>
      <c r="H32" s="193">
        <v>3.6</v>
      </c>
      <c r="I32" s="194"/>
      <c r="J32" s="194"/>
      <c r="K32" s="194"/>
      <c r="L32" s="194"/>
      <c r="M32" s="194"/>
      <c r="N32" s="194"/>
      <c r="O32" s="194"/>
      <c r="P32" s="194"/>
      <c r="Q32" s="194"/>
    </row>
    <row r="33" spans="1:17">
      <c r="A33" s="192">
        <v>302</v>
      </c>
      <c r="B33" s="192">
        <v>26</v>
      </c>
      <c r="C33" s="193" t="s">
        <v>182</v>
      </c>
      <c r="D33" s="194"/>
      <c r="E33" s="194"/>
      <c r="F33" s="194"/>
      <c r="G33" s="193"/>
      <c r="H33" s="193"/>
      <c r="I33" s="194"/>
      <c r="J33" s="194"/>
      <c r="K33" s="194"/>
      <c r="L33" s="194"/>
      <c r="M33" s="194"/>
      <c r="N33" s="194"/>
      <c r="O33" s="194"/>
      <c r="P33" s="194"/>
      <c r="Q33" s="194"/>
    </row>
    <row r="34" spans="1:17">
      <c r="A34" s="192">
        <v>302</v>
      </c>
      <c r="B34" s="192">
        <v>28</v>
      </c>
      <c r="C34" s="193" t="s">
        <v>183</v>
      </c>
      <c r="D34" s="194"/>
      <c r="E34" s="194"/>
      <c r="F34" s="194"/>
      <c r="G34" s="193"/>
      <c r="H34" s="193"/>
      <c r="I34" s="194"/>
      <c r="J34" s="194"/>
      <c r="K34" s="194"/>
      <c r="L34" s="194"/>
      <c r="M34" s="194"/>
      <c r="N34" s="194"/>
      <c r="O34" s="194"/>
      <c r="P34" s="194"/>
      <c r="Q34" s="194"/>
    </row>
    <row r="35" spans="1:17">
      <c r="A35" s="192">
        <v>302</v>
      </c>
      <c r="B35" s="192">
        <v>29</v>
      </c>
      <c r="C35" s="193" t="s">
        <v>184</v>
      </c>
      <c r="D35" s="194"/>
      <c r="E35" s="194"/>
      <c r="F35" s="194"/>
      <c r="G35" s="193">
        <v>8.21</v>
      </c>
      <c r="H35" s="193">
        <v>8.21</v>
      </c>
      <c r="I35" s="194"/>
      <c r="J35" s="194"/>
      <c r="K35" s="194"/>
      <c r="L35" s="194"/>
      <c r="M35" s="194"/>
      <c r="N35" s="194"/>
      <c r="O35" s="194"/>
      <c r="P35" s="194"/>
      <c r="Q35" s="194"/>
    </row>
    <row r="36" ht="24" spans="1:17">
      <c r="A36" s="192">
        <v>302</v>
      </c>
      <c r="B36" s="192">
        <v>31</v>
      </c>
      <c r="C36" s="193" t="s">
        <v>185</v>
      </c>
      <c r="D36" s="194"/>
      <c r="E36" s="194"/>
      <c r="F36" s="194"/>
      <c r="G36" s="193">
        <v>4.8</v>
      </c>
      <c r="H36" s="193">
        <v>4.8</v>
      </c>
      <c r="I36" s="194"/>
      <c r="J36" s="194"/>
      <c r="K36" s="194"/>
      <c r="L36" s="194"/>
      <c r="M36" s="194"/>
      <c r="N36" s="194"/>
      <c r="O36" s="194"/>
      <c r="P36" s="194"/>
      <c r="Q36" s="194"/>
    </row>
    <row r="37" spans="1:17">
      <c r="A37" s="192">
        <v>302</v>
      </c>
      <c r="B37" s="192">
        <v>39</v>
      </c>
      <c r="C37" s="193" t="s">
        <v>186</v>
      </c>
      <c r="D37" s="194"/>
      <c r="E37" s="194"/>
      <c r="F37" s="194"/>
      <c r="G37" s="193">
        <v>28.06</v>
      </c>
      <c r="H37" s="193">
        <v>28.06</v>
      </c>
      <c r="I37" s="194"/>
      <c r="J37" s="194"/>
      <c r="K37" s="194"/>
      <c r="L37" s="194"/>
      <c r="M37" s="194"/>
      <c r="N37" s="194"/>
      <c r="O37" s="194"/>
      <c r="P37" s="194"/>
      <c r="Q37" s="194"/>
    </row>
    <row r="38" ht="24" spans="1:17">
      <c r="A38" s="192">
        <v>302</v>
      </c>
      <c r="B38" s="192">
        <v>99</v>
      </c>
      <c r="C38" s="193" t="s">
        <v>187</v>
      </c>
      <c r="D38" s="194"/>
      <c r="E38" s="194"/>
      <c r="F38" s="194"/>
      <c r="G38" s="193">
        <v>1.1</v>
      </c>
      <c r="H38" s="193">
        <v>1.1</v>
      </c>
      <c r="I38" s="194"/>
      <c r="J38" s="194"/>
      <c r="K38" s="194"/>
      <c r="L38" s="194"/>
      <c r="M38" s="194"/>
      <c r="N38" s="194"/>
      <c r="O38" s="194"/>
      <c r="P38" s="194"/>
      <c r="Q38" s="194"/>
    </row>
    <row r="39" ht="24" spans="1:17">
      <c r="A39" s="192">
        <v>303</v>
      </c>
      <c r="B39" s="192"/>
      <c r="C39" s="193" t="s">
        <v>188</v>
      </c>
      <c r="D39" s="194"/>
      <c r="E39" s="194"/>
      <c r="F39" s="194"/>
      <c r="G39" s="193">
        <v>45.84</v>
      </c>
      <c r="H39" s="193">
        <v>45.84</v>
      </c>
      <c r="I39" s="194"/>
      <c r="J39" s="194"/>
      <c r="K39" s="194"/>
      <c r="L39" s="194"/>
      <c r="M39" s="194"/>
      <c r="N39" s="194"/>
      <c r="O39" s="194"/>
      <c r="P39" s="194"/>
      <c r="Q39" s="194"/>
    </row>
    <row r="40" spans="1:17">
      <c r="A40" s="192">
        <v>303</v>
      </c>
      <c r="B40" s="192" t="s">
        <v>70</v>
      </c>
      <c r="C40" s="193" t="s">
        <v>189</v>
      </c>
      <c r="D40" s="194"/>
      <c r="E40" s="194"/>
      <c r="F40" s="194"/>
      <c r="G40" s="193"/>
      <c r="H40" s="193"/>
      <c r="I40" s="194"/>
      <c r="J40" s="194"/>
      <c r="K40" s="194"/>
      <c r="L40" s="194"/>
      <c r="M40" s="194"/>
      <c r="N40" s="194"/>
      <c r="O40" s="194"/>
      <c r="P40" s="194"/>
      <c r="Q40" s="194"/>
    </row>
    <row r="41" spans="1:17">
      <c r="A41" s="192">
        <v>303</v>
      </c>
      <c r="B41" s="192" t="s">
        <v>72</v>
      </c>
      <c r="C41" s="193" t="s">
        <v>190</v>
      </c>
      <c r="D41" s="194"/>
      <c r="E41" s="194"/>
      <c r="F41" s="194"/>
      <c r="G41" s="193"/>
      <c r="H41" s="193"/>
      <c r="I41" s="194"/>
      <c r="J41" s="194"/>
      <c r="K41" s="194"/>
      <c r="L41" s="194"/>
      <c r="M41" s="194"/>
      <c r="N41" s="194"/>
      <c r="O41" s="194"/>
      <c r="P41" s="194"/>
      <c r="Q41" s="194"/>
    </row>
    <row r="42" spans="1:17">
      <c r="A42" s="192">
        <v>303</v>
      </c>
      <c r="B42" s="192">
        <v>11</v>
      </c>
      <c r="C42" s="193" t="s">
        <v>191</v>
      </c>
      <c r="D42" s="194"/>
      <c r="E42" s="194"/>
      <c r="F42" s="194"/>
      <c r="G42" s="193">
        <v>45.84</v>
      </c>
      <c r="H42" s="193">
        <v>45.84</v>
      </c>
      <c r="I42" s="194"/>
      <c r="J42" s="194"/>
      <c r="K42" s="194"/>
      <c r="L42" s="194"/>
      <c r="M42" s="194"/>
      <c r="N42" s="194"/>
      <c r="O42" s="194"/>
      <c r="P42" s="194"/>
      <c r="Q42" s="194"/>
    </row>
    <row r="43" spans="1:17">
      <c r="A43" s="192">
        <v>303</v>
      </c>
      <c r="B43" s="192">
        <v>14</v>
      </c>
      <c r="C43" s="193" t="s">
        <v>192</v>
      </c>
      <c r="D43" s="194"/>
      <c r="E43" s="194"/>
      <c r="F43" s="194"/>
      <c r="G43" s="193"/>
      <c r="H43" s="193"/>
      <c r="I43" s="194"/>
      <c r="J43" s="194"/>
      <c r="K43" s="194"/>
      <c r="L43" s="194"/>
      <c r="M43" s="194"/>
      <c r="N43" s="194"/>
      <c r="O43" s="194"/>
      <c r="P43" s="194"/>
      <c r="Q43" s="194"/>
    </row>
    <row r="44" ht="24" spans="1:17">
      <c r="A44" s="192">
        <v>303</v>
      </c>
      <c r="B44" s="192">
        <v>99</v>
      </c>
      <c r="C44" s="193" t="s">
        <v>193</v>
      </c>
      <c r="D44" s="194"/>
      <c r="E44" s="194"/>
      <c r="F44" s="194"/>
      <c r="G44" s="193"/>
      <c r="H44" s="193"/>
      <c r="I44" s="194"/>
      <c r="J44" s="194"/>
      <c r="K44" s="194"/>
      <c r="L44" s="194"/>
      <c r="M44" s="194"/>
      <c r="N44" s="194"/>
      <c r="O44" s="194"/>
      <c r="P44" s="194"/>
      <c r="Q44" s="194"/>
    </row>
  </sheetData>
  <mergeCells count="16">
    <mergeCell ref="A1:Q1"/>
    <mergeCell ref="P2:Q2"/>
    <mergeCell ref="G3:Q3"/>
    <mergeCell ref="J4:O4"/>
    <mergeCell ref="G4:G6"/>
    <mergeCell ref="J5:J6"/>
    <mergeCell ref="K5:K6"/>
    <mergeCell ref="L5:L6"/>
    <mergeCell ref="M5:M6"/>
    <mergeCell ref="N5:N6"/>
    <mergeCell ref="O5:O6"/>
    <mergeCell ref="P4:P6"/>
    <mergeCell ref="Q4:Q6"/>
    <mergeCell ref="A3:C5"/>
    <mergeCell ref="D3:F5"/>
    <mergeCell ref="H4:I5"/>
  </mergeCells>
  <printOptions horizontalCentered="1"/>
  <pageMargins left="1.22013888888889" right="1.45625" top="1.0625" bottom="1.0625" header="0.297916666666667" footer="0.297916666666667"/>
  <pageSetup paperSize="9" orientation="landscape"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5"/>
  <sheetViews>
    <sheetView showGridLines="0" showZeros="0" workbookViewId="0">
      <selection activeCell="B9" sqref="B9"/>
    </sheetView>
  </sheetViews>
  <sheetFormatPr defaultColWidth="8.88333333333333" defaultRowHeight="14.25" outlineLevelCol="2"/>
  <cols>
    <col min="1" max="1" width="55.375" style="160" customWidth="1"/>
    <col min="2" max="2" width="51.75" style="160" customWidth="1"/>
    <col min="3" max="3" width="27" style="160" customWidth="1"/>
    <col min="4" max="32" width="9" style="160"/>
    <col min="33" max="16384" width="8.88333333333333" style="160"/>
  </cols>
  <sheetData>
    <row r="1" s="158" customFormat="1" ht="42" customHeight="1" spans="1:3">
      <c r="A1" s="161" t="s">
        <v>194</v>
      </c>
      <c r="B1" s="161"/>
      <c r="C1" s="162"/>
    </row>
    <row r="2" ht="15" customHeight="1" spans="1:2">
      <c r="A2" s="134" t="s">
        <v>1</v>
      </c>
      <c r="B2" s="163" t="s">
        <v>2</v>
      </c>
    </row>
    <row r="3" s="159" customFormat="1" ht="20" customHeight="1" spans="1:3">
      <c r="A3" s="164" t="s">
        <v>195</v>
      </c>
      <c r="B3" s="165" t="s">
        <v>196</v>
      </c>
      <c r="C3" s="160"/>
    </row>
    <row r="4" s="159" customFormat="1" ht="20" customHeight="1" spans="1:3">
      <c r="A4" s="166" t="s">
        <v>197</v>
      </c>
      <c r="B4" s="167">
        <f>SUM(B5:B7)</f>
        <v>18</v>
      </c>
      <c r="C4" s="160"/>
    </row>
    <row r="5" s="159" customFormat="1" ht="20" customHeight="1" spans="1:3">
      <c r="A5" s="168" t="s">
        <v>198</v>
      </c>
      <c r="B5" s="107">
        <v>9.55</v>
      </c>
      <c r="C5" s="160"/>
    </row>
    <row r="6" s="159" customFormat="1" ht="20" customHeight="1" spans="1:3">
      <c r="A6" s="168" t="s">
        <v>199</v>
      </c>
      <c r="B6" s="107">
        <v>3.65</v>
      </c>
      <c r="C6" s="160"/>
    </row>
    <row r="7" s="159" customFormat="1" ht="20" customHeight="1" spans="1:3">
      <c r="A7" s="168" t="s">
        <v>200</v>
      </c>
      <c r="B7" s="107">
        <v>4.8</v>
      </c>
      <c r="C7" s="160"/>
    </row>
    <row r="8" s="159" customFormat="1" ht="20" customHeight="1" spans="1:3">
      <c r="A8" s="168" t="s">
        <v>201</v>
      </c>
      <c r="B8" s="107">
        <v>4.8</v>
      </c>
      <c r="C8" s="160"/>
    </row>
    <row r="9" s="159" customFormat="1" ht="20" customHeight="1" spans="1:3">
      <c r="A9" s="168" t="s">
        <v>202</v>
      </c>
      <c r="B9" s="169"/>
      <c r="C9" s="160"/>
    </row>
    <row r="10" s="159" customFormat="1" ht="6" customHeight="1" spans="1:3">
      <c r="A10" s="102"/>
      <c r="B10" s="102"/>
      <c r="C10" s="160"/>
    </row>
    <row r="11" s="159" customFormat="1" ht="78" customHeight="1" spans="1:3">
      <c r="A11" s="170" t="s">
        <v>203</v>
      </c>
      <c r="B11" s="170"/>
      <c r="C11" s="160"/>
    </row>
    <row r="12" s="159" customFormat="1" customHeight="1" spans="1:3">
      <c r="A12" s="160"/>
      <c r="B12" s="160"/>
      <c r="C12" s="160"/>
    </row>
    <row r="13" s="159" customFormat="1" customHeight="1" spans="1:3">
      <c r="A13" s="160"/>
      <c r="B13" s="160"/>
      <c r="C13" s="160"/>
    </row>
    <row r="14" s="159" customFormat="1" customHeight="1" spans="1:3">
      <c r="A14" s="160"/>
      <c r="B14" s="160"/>
      <c r="C14" s="160"/>
    </row>
    <row r="15" s="159" customFormat="1" customHeight="1" spans="1:3">
      <c r="A15" s="160"/>
      <c r="B15" s="160"/>
      <c r="C15" s="160"/>
    </row>
    <row r="16" s="159" customFormat="1" customHeight="1" spans="1:3">
      <c r="A16" s="160"/>
      <c r="B16" s="160"/>
      <c r="C16" s="160"/>
    </row>
    <row r="17" s="159" customFormat="1" customHeight="1"/>
    <row r="18" s="159" customFormat="1" customHeight="1"/>
    <row r="19" s="159" customFormat="1" customHeight="1"/>
    <row r="20" s="159" customFormat="1" customHeight="1"/>
    <row r="21" s="159" customFormat="1" customHeight="1"/>
    <row r="22" s="159" customFormat="1" customHeight="1"/>
    <row r="23" s="159" customFormat="1" customHeight="1"/>
    <row r="24" s="159" customFormat="1" customHeight="1"/>
    <row r="25" s="159" customFormat="1" customHeight="1"/>
    <row r="26" s="159" customFormat="1" customHeight="1"/>
    <row r="27" s="159" customFormat="1" customHeight="1"/>
    <row r="28" s="159" customFormat="1" customHeight="1"/>
    <row r="29" s="159" customFormat="1" customHeight="1"/>
    <row r="30" s="159" customFormat="1" customHeight="1"/>
    <row r="31" s="159" customFormat="1" customHeight="1"/>
    <row r="32" s="159" customFormat="1" customHeight="1" spans="1:3">
      <c r="A32" s="160"/>
      <c r="B32" s="160"/>
      <c r="C32" s="160"/>
    </row>
    <row r="33" s="159" customFormat="1" customHeight="1" spans="1:3">
      <c r="A33" s="160"/>
      <c r="B33" s="160"/>
      <c r="C33" s="160"/>
    </row>
    <row r="34" s="159" customFormat="1" customHeight="1" spans="1:3">
      <c r="A34" s="160"/>
      <c r="B34" s="160"/>
      <c r="C34" s="160"/>
    </row>
    <row r="35" s="159" customFormat="1" customHeight="1" spans="1:3">
      <c r="A35" s="160"/>
      <c r="B35" s="160"/>
      <c r="C35" s="160"/>
    </row>
  </sheetData>
  <mergeCells count="2">
    <mergeCell ref="A1:B1"/>
    <mergeCell ref="A11:B11"/>
  </mergeCells>
  <printOptions horizontalCentered="1"/>
  <pageMargins left="1.22013888888889" right="1.45625" top="1.0625" bottom="1.0625" header="0.507638888888889" footer="0.507638888888889"/>
  <pageSetup paperSize="9" orientation="landscape"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showGridLines="0" showZeros="0" workbookViewId="0">
      <selection activeCell="A2" sqref="A2:D2"/>
    </sheetView>
  </sheetViews>
  <sheetFormatPr defaultColWidth="7" defaultRowHeight="11.25"/>
  <cols>
    <col min="1" max="2" width="3.375" style="132" customWidth="1"/>
    <col min="3" max="3" width="3.625" style="132" customWidth="1"/>
    <col min="4" max="4" width="23.5" style="132" customWidth="1"/>
    <col min="5" max="5" width="10.25" style="132" customWidth="1"/>
    <col min="6" max="11" width="10.625" style="132" customWidth="1"/>
    <col min="12" max="16384" width="7" style="132"/>
  </cols>
  <sheetData>
    <row r="1" ht="42" customHeight="1" spans="1:11">
      <c r="A1" s="133" t="s">
        <v>204</v>
      </c>
      <c r="B1" s="133"/>
      <c r="C1" s="133"/>
      <c r="D1" s="133"/>
      <c r="E1" s="133"/>
      <c r="F1" s="133"/>
      <c r="G1" s="133"/>
      <c r="H1" s="133"/>
      <c r="I1" s="133"/>
      <c r="J1" s="133"/>
      <c r="K1" s="133"/>
    </row>
    <row r="2" ht="15" customHeight="1" spans="1:11">
      <c r="A2" s="134" t="s">
        <v>1</v>
      </c>
      <c r="B2" s="134"/>
      <c r="C2" s="134"/>
      <c r="D2" s="134"/>
      <c r="E2" s="135"/>
      <c r="F2" s="136"/>
      <c r="G2" s="136"/>
      <c r="H2" s="136"/>
      <c r="I2" s="136"/>
      <c r="J2" s="136"/>
      <c r="K2" s="154" t="s">
        <v>2</v>
      </c>
    </row>
    <row r="3" s="130" customFormat="1" ht="16.5" customHeight="1" spans="1:11">
      <c r="A3" s="137" t="s">
        <v>90</v>
      </c>
      <c r="B3" s="138"/>
      <c r="C3" s="139"/>
      <c r="D3" s="140" t="s">
        <v>43</v>
      </c>
      <c r="E3" s="141" t="s">
        <v>44</v>
      </c>
      <c r="F3" s="142"/>
      <c r="G3" s="142"/>
      <c r="H3" s="142"/>
      <c r="I3" s="142"/>
      <c r="J3" s="142"/>
      <c r="K3" s="142"/>
    </row>
    <row r="4" s="130" customFormat="1" ht="14.25" customHeight="1" spans="1:11">
      <c r="A4" s="143" t="s">
        <v>55</v>
      </c>
      <c r="B4" s="144" t="s">
        <v>56</v>
      </c>
      <c r="C4" s="144" t="s">
        <v>57</v>
      </c>
      <c r="D4" s="145"/>
      <c r="E4" s="141"/>
      <c r="F4" s="146" t="s">
        <v>92</v>
      </c>
      <c r="G4" s="146"/>
      <c r="H4" s="146"/>
      <c r="I4" s="155" t="s">
        <v>93</v>
      </c>
      <c r="J4" s="156"/>
      <c r="K4" s="157"/>
    </row>
    <row r="5" s="130" customFormat="1" ht="37.5" customHeight="1" spans="1:11">
      <c r="A5" s="143"/>
      <c r="B5" s="144"/>
      <c r="C5" s="144"/>
      <c r="D5" s="147"/>
      <c r="E5" s="141"/>
      <c r="F5" s="141" t="s">
        <v>18</v>
      </c>
      <c r="G5" s="141" t="s">
        <v>146</v>
      </c>
      <c r="H5" s="141" t="s">
        <v>147</v>
      </c>
      <c r="I5" s="141" t="s">
        <v>18</v>
      </c>
      <c r="J5" s="141" t="s">
        <v>96</v>
      </c>
      <c r="K5" s="141" t="s">
        <v>97</v>
      </c>
    </row>
    <row r="6" s="130" customFormat="1" ht="20.1" customHeight="1" spans="1:11">
      <c r="A6" s="148" t="s">
        <v>67</v>
      </c>
      <c r="B6" s="144" t="s">
        <v>67</v>
      </c>
      <c r="C6" s="144" t="s">
        <v>67</v>
      </c>
      <c r="D6" s="144" t="s">
        <v>67</v>
      </c>
      <c r="E6" s="142">
        <v>1</v>
      </c>
      <c r="F6" s="142">
        <v>2</v>
      </c>
      <c r="G6" s="142">
        <v>3</v>
      </c>
      <c r="H6" s="142">
        <v>4</v>
      </c>
      <c r="I6" s="142">
        <v>5</v>
      </c>
      <c r="J6" s="142">
        <v>6</v>
      </c>
      <c r="K6" s="142">
        <v>7</v>
      </c>
    </row>
    <row r="7" s="130" customFormat="1" ht="20.1" customHeight="1" spans="1:11">
      <c r="A7" s="149"/>
      <c r="B7" s="150"/>
      <c r="C7" s="150"/>
      <c r="D7" s="151"/>
      <c r="E7" s="152"/>
      <c r="F7" s="152"/>
      <c r="G7" s="152"/>
      <c r="H7" s="152"/>
      <c r="I7" s="152"/>
      <c r="J7" s="152"/>
      <c r="K7" s="152"/>
    </row>
    <row r="8" s="131" customFormat="1" ht="14.25" spans="1:11">
      <c r="A8" s="153"/>
      <c r="B8" s="153"/>
      <c r="C8" s="153"/>
      <c r="D8" s="153"/>
      <c r="E8" s="153"/>
      <c r="F8" s="153"/>
      <c r="G8" s="153"/>
      <c r="H8" s="153"/>
      <c r="I8" s="153"/>
      <c r="J8" s="153"/>
      <c r="K8" s="153"/>
    </row>
    <row r="9" s="131" customFormat="1" ht="14.25" spans="1:11">
      <c r="A9" s="132"/>
      <c r="B9" s="153"/>
      <c r="C9" s="153"/>
      <c r="D9" s="153"/>
      <c r="E9" s="153"/>
      <c r="F9" s="153"/>
      <c r="G9" s="153"/>
      <c r="H9" s="153"/>
      <c r="I9" s="153"/>
      <c r="J9" s="153"/>
      <c r="K9" s="153"/>
    </row>
    <row r="10" s="131" customFormat="1" ht="14.25" spans="1:11">
      <c r="A10" s="153"/>
      <c r="B10" s="153"/>
      <c r="C10" s="153"/>
      <c r="D10" s="153"/>
      <c r="E10" s="153"/>
      <c r="F10" s="153"/>
      <c r="G10" s="153"/>
      <c r="H10" s="153"/>
      <c r="I10" s="153"/>
      <c r="J10" s="153"/>
      <c r="K10" s="153"/>
    </row>
    <row r="11" s="131" customFormat="1" ht="14.25" spans="1:11">
      <c r="A11" s="153"/>
      <c r="B11" s="153"/>
      <c r="C11" s="153"/>
      <c r="D11" s="153"/>
      <c r="E11" s="153"/>
      <c r="F11" s="153"/>
      <c r="G11" s="153"/>
      <c r="H11" s="153"/>
      <c r="I11" s="153"/>
      <c r="J11" s="153"/>
      <c r="K11" s="153"/>
    </row>
    <row r="12" s="131" customFormat="1" ht="14.25" spans="1:11">
      <c r="A12" s="153"/>
      <c r="B12" s="153"/>
      <c r="C12" s="153"/>
      <c r="D12" s="153"/>
      <c r="E12" s="153"/>
      <c r="F12" s="153"/>
      <c r="G12" s="153"/>
      <c r="H12" s="153"/>
      <c r="I12" s="153"/>
      <c r="J12" s="153"/>
      <c r="K12" s="153"/>
    </row>
    <row r="13" s="131" customFormat="1" ht="14.25"/>
    <row r="14" s="131" customFormat="1" ht="14.25"/>
    <row r="15" s="131" customFormat="1" ht="14.25"/>
    <row r="16" s="131" customFormat="1" ht="14.25"/>
    <row r="17" s="131" customFormat="1" ht="14.25"/>
    <row r="18" s="131" customFormat="1" ht="14.25"/>
    <row r="19" s="131" customFormat="1" ht="14.25"/>
    <row r="20" s="131" customFormat="1" ht="14.25"/>
    <row r="21" s="131" customFormat="1" ht="14.25"/>
    <row r="22" s="131" customFormat="1" ht="14.25"/>
    <row r="23" s="131" customFormat="1" ht="14.25"/>
    <row r="24" s="131" customFormat="1" ht="14.25"/>
    <row r="25" s="131" customFormat="1" ht="14.25"/>
    <row r="26" s="131" customFormat="1" ht="14.25"/>
    <row r="27" s="131" customFormat="1" ht="14.25"/>
    <row r="28" s="131" customFormat="1" ht="14.25"/>
    <row r="29" s="131" customFormat="1" ht="14.25"/>
    <row r="30" s="131" customFormat="1" ht="14.25"/>
    <row r="31" s="131" customFormat="1" ht="14.25"/>
  </sheetData>
  <mergeCells count="11">
    <mergeCell ref="A1:K1"/>
    <mergeCell ref="A2:D2"/>
    <mergeCell ref="A3:C3"/>
    <mergeCell ref="F3:K3"/>
    <mergeCell ref="F4:H4"/>
    <mergeCell ref="I4:K4"/>
    <mergeCell ref="A4:A5"/>
    <mergeCell ref="B4:B5"/>
    <mergeCell ref="C4:C5"/>
    <mergeCell ref="D3:D5"/>
    <mergeCell ref="E3:E5"/>
  </mergeCells>
  <pageMargins left="1.22013888888889" right="1.45625" top="1.0625" bottom="1.0625" header="0.511805555555556" footer="0.511805555555556"/>
  <pageSetup paperSize="9"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showGridLines="0" showZeros="0" workbookViewId="0">
      <selection activeCell="A2" sqref="A2"/>
    </sheetView>
  </sheetViews>
  <sheetFormatPr defaultColWidth="8.88333333333333" defaultRowHeight="14.25" outlineLevelCol="3"/>
  <cols>
    <col min="1" max="1" width="38" style="112" customWidth="1"/>
    <col min="2" max="2" width="15.5" style="112" customWidth="1"/>
    <col min="3" max="3" width="37.625" style="112" customWidth="1"/>
    <col min="4" max="4" width="14.625" style="112" customWidth="1"/>
    <col min="5" max="32" width="9" style="112"/>
    <col min="33" max="16384" width="8.88333333333333" style="112"/>
  </cols>
  <sheetData>
    <row r="1" ht="42" customHeight="1" spans="1:4">
      <c r="A1" s="113" t="s">
        <v>205</v>
      </c>
      <c r="B1" s="113"/>
      <c r="C1" s="113"/>
      <c r="D1" s="113"/>
    </row>
    <row r="2" ht="15" customHeight="1" spans="1:4">
      <c r="A2" s="114" t="s">
        <v>1</v>
      </c>
      <c r="B2" s="114"/>
      <c r="C2" s="114"/>
      <c r="D2" s="115" t="s">
        <v>2</v>
      </c>
    </row>
    <row r="3" ht="21" customHeight="1" spans="1:4">
      <c r="A3" s="116" t="s">
        <v>206</v>
      </c>
      <c r="B3" s="117" t="s">
        <v>207</v>
      </c>
      <c r="C3" s="116" t="s">
        <v>206</v>
      </c>
      <c r="D3" s="117" t="s">
        <v>208</v>
      </c>
    </row>
    <row r="4" ht="21" customHeight="1" spans="1:4">
      <c r="A4" s="118" t="s">
        <v>209</v>
      </c>
      <c r="B4" s="119"/>
      <c r="C4" s="120" t="s">
        <v>210</v>
      </c>
      <c r="D4" s="121" t="s">
        <v>211</v>
      </c>
    </row>
    <row r="5" ht="21" customHeight="1" spans="1:4">
      <c r="A5" s="118" t="s">
        <v>212</v>
      </c>
      <c r="B5" s="119"/>
      <c r="C5" s="120" t="s">
        <v>213</v>
      </c>
      <c r="D5" s="119"/>
    </row>
    <row r="6" ht="21" customHeight="1" spans="1:4">
      <c r="A6" s="118" t="s">
        <v>214</v>
      </c>
      <c r="B6" s="119"/>
      <c r="C6" s="120" t="s">
        <v>215</v>
      </c>
      <c r="D6" s="119"/>
    </row>
    <row r="7" ht="21" customHeight="1" spans="1:4">
      <c r="A7" s="118" t="s">
        <v>216</v>
      </c>
      <c r="B7" s="119"/>
      <c r="C7" s="120" t="s">
        <v>217</v>
      </c>
      <c r="D7" s="119"/>
    </row>
    <row r="8" ht="21" customHeight="1" spans="1:4">
      <c r="A8" s="118" t="s">
        <v>218</v>
      </c>
      <c r="B8" s="119"/>
      <c r="C8" s="120" t="s">
        <v>219</v>
      </c>
      <c r="D8" s="119"/>
    </row>
    <row r="9" ht="21" customHeight="1" spans="1:4">
      <c r="A9" s="118"/>
      <c r="B9" s="119"/>
      <c r="C9" s="120"/>
      <c r="D9" s="119"/>
    </row>
    <row r="10" s="110" customFormat="1" ht="21" customHeight="1" spans="1:4">
      <c r="A10" s="122" t="s">
        <v>220</v>
      </c>
      <c r="B10" s="123"/>
      <c r="C10" s="124" t="s">
        <v>221</v>
      </c>
      <c r="D10" s="123"/>
    </row>
    <row r="11" s="111" customFormat="1" ht="21" customHeight="1" spans="1:4">
      <c r="A11" s="125" t="s">
        <v>222</v>
      </c>
      <c r="B11" s="126"/>
      <c r="C11" s="127" t="s">
        <v>223</v>
      </c>
      <c r="D11" s="119"/>
    </row>
    <row r="12" ht="21" customHeight="1" spans="1:4">
      <c r="A12" s="128" t="s">
        <v>224</v>
      </c>
      <c r="B12" s="119"/>
      <c r="C12" s="125"/>
      <c r="D12" s="119"/>
    </row>
    <row r="13" ht="21" customHeight="1" spans="1:4">
      <c r="A13" s="127"/>
      <c r="B13" s="119"/>
      <c r="C13" s="125"/>
      <c r="D13" s="119"/>
    </row>
    <row r="14" ht="21" customHeight="1" spans="1:4">
      <c r="A14" s="122" t="s">
        <v>39</v>
      </c>
      <c r="B14" s="123"/>
      <c r="C14" s="124" t="s">
        <v>40</v>
      </c>
      <c r="D14" s="123"/>
    </row>
    <row r="15" s="110" customFormat="1" ht="21" customHeight="1" spans="1:4">
      <c r="A15" s="112"/>
      <c r="B15" s="112"/>
      <c r="C15" s="112"/>
      <c r="D15" s="112"/>
    </row>
    <row r="16" spans="4:4">
      <c r="D16" s="129"/>
    </row>
    <row r="17" spans="2:2">
      <c r="B17" s="129">
        <v>0</v>
      </c>
    </row>
  </sheetData>
  <mergeCells count="1">
    <mergeCell ref="A1:D1"/>
  </mergeCells>
  <printOptions horizontalCentered="1"/>
  <pageMargins left="1.22013888888889" right="1.45625" top="1.0625" bottom="1.0625" header="0.511805555555556" footer="0.511805555555556"/>
  <pageSetup paperSize="9"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15</vt:i4>
      </vt:variant>
    </vt:vector>
  </HeadingPairs>
  <TitlesOfParts>
    <vt:vector size="15"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11（1）预算项目支出绩效目标表</vt:lpstr>
      <vt:lpstr>11（2）预算项目支出绩效目标表 </vt:lpstr>
      <vt:lpstr>11（3）预算项目支出绩效目标表 </vt:lpstr>
      <vt:lpstr>11（4）预算项目支出绩效目标表 </vt:lpstr>
      <vt:lpstr>11（5）预算项目支出绩效目标表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Aug</cp:lastModifiedBy>
  <dcterms:created xsi:type="dcterms:W3CDTF">2019-03-06T10:42:00Z</dcterms:created>
  <dcterms:modified xsi:type="dcterms:W3CDTF">2021-06-01T02:11:41Z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EDOID">
    <vt:i4>68024</vt:i4>
  </property>
  <property fmtid="{D5CDD505-2E9C-101B-9397-08002B2CF9AE}" pid="4" name="KSORubyTemplateID">
    <vt:lpwstr>10</vt:lpwstr>
  </property>
  <property fmtid="{D5CDD505-2E9C-101B-9397-08002B2CF9AE}" pid="5" name="ICV">
    <vt:lpwstr>D682E463773C4D7EA709CABC5232EE88</vt:lpwstr>
  </property>
</Properties>
</file>